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kaikeiichirou/AokiLab/data/IX83_ZDC4/20231213-GEM-Torin1-CHX-2DG_analysis/MSD/"/>
    </mc:Choice>
  </mc:AlternateContent>
  <xr:revisionPtr revIDLastSave="0" documentId="13_ncr:1_{8FD85491-4820-514A-B75C-E5E68DDD4EA5}" xr6:coauthVersionLast="47" xr6:coauthVersionMax="47" xr10:uidLastSave="{00000000-0000-0000-0000-000000000000}"/>
  <bookViews>
    <workbookView xWindow="6640" yWindow="3020" windowWidth="41080" windowHeight="23540" activeTab="1" xr2:uid="{CCD208CC-1B60-0E41-93B7-CCCE44A40816}"/>
  </bookViews>
  <sheets>
    <sheet name="results" sheetId="1" r:id="rId1"/>
    <sheet name="summa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2" l="1"/>
  <c r="F6" i="2"/>
  <c r="E7" i="2"/>
  <c r="F7" i="2"/>
  <c r="E8" i="2"/>
  <c r="F8" i="2"/>
  <c r="F44" i="2" l="1"/>
  <c r="E44" i="2"/>
  <c r="F43" i="2"/>
  <c r="E43" i="2"/>
  <c r="F42" i="2"/>
  <c r="E42" i="2"/>
  <c r="F41" i="2"/>
  <c r="E41" i="2"/>
  <c r="F40" i="2"/>
  <c r="E40" i="2"/>
  <c r="F39" i="2"/>
  <c r="E39" i="2"/>
  <c r="F33" i="2"/>
  <c r="E33" i="2"/>
  <c r="F32" i="2"/>
  <c r="E32" i="2"/>
  <c r="F31" i="2"/>
  <c r="E31" i="2"/>
  <c r="F30" i="2"/>
  <c r="E30" i="2"/>
  <c r="F29" i="2"/>
  <c r="E29" i="2"/>
  <c r="F28" i="2"/>
  <c r="E28" i="2"/>
  <c r="F22" i="2"/>
  <c r="E22" i="2"/>
  <c r="F21" i="2"/>
  <c r="E21" i="2"/>
  <c r="F20" i="2"/>
  <c r="E20" i="2"/>
  <c r="F19" i="2"/>
  <c r="E19" i="2"/>
  <c r="F18" i="2"/>
  <c r="E18" i="2"/>
  <c r="F17" i="2"/>
  <c r="E17" i="2"/>
  <c r="F11" i="2"/>
  <c r="E11" i="2"/>
  <c r="E9" i="2"/>
  <c r="F9" i="2"/>
  <c r="E10" i="2"/>
  <c r="F10" i="2"/>
</calcChain>
</file>

<file path=xl/sharedStrings.xml><?xml version="1.0" encoding="utf-8"?>
<sst xmlns="http://schemas.openxmlformats.org/spreadsheetml/2006/main" count="103" uniqueCount="44">
  <si>
    <t>SK445</t>
    <phoneticPr fontId="1"/>
  </si>
  <si>
    <t>Median Deff (um^2/s)</t>
    <phoneticPr fontId="1"/>
  </si>
  <si>
    <t>trajectories</t>
    <phoneticPr fontId="1"/>
  </si>
  <si>
    <t>average</t>
    <phoneticPr fontId="1"/>
  </si>
  <si>
    <t>sd</t>
    <phoneticPr fontId="1"/>
  </si>
  <si>
    <t>strain</t>
    <phoneticPr fontId="1"/>
  </si>
  <si>
    <t>replicate</t>
    <phoneticPr fontId="1"/>
  </si>
  <si>
    <t>#1</t>
    <phoneticPr fontId="1"/>
  </si>
  <si>
    <t>#2</t>
    <phoneticPr fontId="1"/>
  </si>
  <si>
    <t>#3</t>
    <phoneticPr fontId="1"/>
  </si>
  <si>
    <t>0 hr</t>
    <phoneticPr fontId="1"/>
  </si>
  <si>
    <t>30 min</t>
    <phoneticPr fontId="1"/>
  </si>
  <si>
    <t>1 hr</t>
    <phoneticPr fontId="1"/>
  </si>
  <si>
    <t>2 hr</t>
    <phoneticPr fontId="1"/>
  </si>
  <si>
    <t>Median Deff (um^2/s)</t>
  </si>
  <si>
    <t>trajectories</t>
  </si>
  <si>
    <t>4 hr</t>
    <phoneticPr fontId="1"/>
  </si>
  <si>
    <t>6 hr</t>
    <phoneticPr fontId="1"/>
  </si>
  <si>
    <t>time (hr)</t>
    <phoneticPr fontId="1"/>
  </si>
  <si>
    <t>Control_1</t>
    <phoneticPr fontId="1"/>
  </si>
  <si>
    <t>Control_2</t>
  </si>
  <si>
    <t>Control_3</t>
  </si>
  <si>
    <t>CHX_1</t>
    <phoneticPr fontId="1"/>
  </si>
  <si>
    <t>CHX_2</t>
  </si>
  <si>
    <t>CHX_3</t>
  </si>
  <si>
    <t>Torin1_1</t>
    <phoneticPr fontId="1"/>
  </si>
  <si>
    <t>Torin1_2</t>
  </si>
  <si>
    <t>Torin1_3</t>
  </si>
  <si>
    <t>2DG_1</t>
    <phoneticPr fontId="1"/>
  </si>
  <si>
    <t>2DG_2</t>
  </si>
  <si>
    <t>2DG_3</t>
  </si>
  <si>
    <t>control</t>
    <phoneticPr fontId="1"/>
  </si>
  <si>
    <t>CHX</t>
    <phoneticPr fontId="1"/>
  </si>
  <si>
    <t>Torin1</t>
    <phoneticPr fontId="1"/>
  </si>
  <si>
    <t>2DG</t>
    <phoneticPr fontId="1"/>
  </si>
  <si>
    <t>control, CHX, Torin1, 2DG</t>
    <phoneticPr fontId="1"/>
  </si>
  <si>
    <t>drug</t>
    <phoneticPr fontId="1"/>
  </si>
  <si>
    <t>#1 (20231213-1)</t>
    <phoneticPr fontId="1"/>
  </si>
  <si>
    <t>#2 (20231213-2)</t>
    <phoneticPr fontId="1"/>
  </si>
  <si>
    <t>#3 (20231213-3)</t>
    <phoneticPr fontId="1"/>
  </si>
  <si>
    <t>pka1Δ_1</t>
    <phoneticPr fontId="1"/>
  </si>
  <si>
    <t>pka1Δ_2</t>
  </si>
  <si>
    <t>pka1Δ_3</t>
  </si>
  <si>
    <t>2DGのネガコンとしてpka1Δと比較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</si>
</sst>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summary!$F$6:$F$11</c:f>
                <c:numCache>
                  <c:formatCode>General</c:formatCode>
                  <c:ptCount val="6"/>
                  <c:pt idx="0">
                    <c:v>7.8884787132840542E-3</c:v>
                  </c:pt>
                  <c:pt idx="1">
                    <c:v>1.1487433156157389E-2</c:v>
                  </c:pt>
                  <c:pt idx="2">
                    <c:v>3.4464201878103735E-2</c:v>
                  </c:pt>
                  <c:pt idx="3">
                    <c:v>1.7456151583835251E-2</c:v>
                  </c:pt>
                  <c:pt idx="4">
                    <c:v>6.3782484264744976E-2</c:v>
                  </c:pt>
                  <c:pt idx="5">
                    <c:v>2.2062448675451832E-2</c:v>
                  </c:pt>
                </c:numCache>
              </c:numRef>
            </c:plus>
            <c:minus>
              <c:numRef>
                <c:f>summary!$F$6:$F$11</c:f>
                <c:numCache>
                  <c:formatCode>General</c:formatCode>
                  <c:ptCount val="6"/>
                  <c:pt idx="0">
                    <c:v>7.8884787132840542E-3</c:v>
                  </c:pt>
                  <c:pt idx="1">
                    <c:v>1.1487433156157389E-2</c:v>
                  </c:pt>
                  <c:pt idx="2">
                    <c:v>3.4464201878103735E-2</c:v>
                  </c:pt>
                  <c:pt idx="3">
                    <c:v>1.7456151583835251E-2</c:v>
                  </c:pt>
                  <c:pt idx="4">
                    <c:v>6.3782484264744976E-2</c:v>
                  </c:pt>
                  <c:pt idx="5">
                    <c:v>2.2062448675451832E-2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summary!$A$6:$A$11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summary!$E$6:$E$11</c:f>
              <c:numCache>
                <c:formatCode>General</c:formatCode>
                <c:ptCount val="6"/>
                <c:pt idx="0">
                  <c:v>1.0323727317598804E-2</c:v>
                </c:pt>
                <c:pt idx="1">
                  <c:v>2.3602796766478567E-2</c:v>
                </c:pt>
                <c:pt idx="2">
                  <c:v>7.2703282340148861E-2</c:v>
                </c:pt>
                <c:pt idx="3">
                  <c:v>0.25223681846824531</c:v>
                </c:pt>
                <c:pt idx="4">
                  <c:v>0.31852494709597701</c:v>
                </c:pt>
                <c:pt idx="5">
                  <c:v>0.42389518081365335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55-C742-994B-DC7CA197E642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summary!$F$17:$F$22</c:f>
                <c:numCache>
                  <c:formatCode>General</c:formatCode>
                  <c:ptCount val="6"/>
                  <c:pt idx="0">
                    <c:v>6.7117847766609336E-3</c:v>
                  </c:pt>
                  <c:pt idx="1">
                    <c:v>1.3444395874410991E-2</c:v>
                  </c:pt>
                  <c:pt idx="2">
                    <c:v>1.0106192123051116E-2</c:v>
                  </c:pt>
                  <c:pt idx="3">
                    <c:v>2.3812102648245344E-2</c:v>
                  </c:pt>
                  <c:pt idx="4">
                    <c:v>2.0180469332118145E-2</c:v>
                  </c:pt>
                  <c:pt idx="5">
                    <c:v>1.7173589861754223E-2</c:v>
                  </c:pt>
                </c:numCache>
              </c:numRef>
            </c:plus>
            <c:minus>
              <c:numRef>
                <c:f>summary!$F$17:$F$22</c:f>
                <c:numCache>
                  <c:formatCode>General</c:formatCode>
                  <c:ptCount val="6"/>
                  <c:pt idx="0">
                    <c:v>6.7117847766609336E-3</c:v>
                  </c:pt>
                  <c:pt idx="1">
                    <c:v>1.3444395874410991E-2</c:v>
                  </c:pt>
                  <c:pt idx="2">
                    <c:v>1.0106192123051116E-2</c:v>
                  </c:pt>
                  <c:pt idx="3">
                    <c:v>2.3812102648245344E-2</c:v>
                  </c:pt>
                  <c:pt idx="4">
                    <c:v>2.0180469332118145E-2</c:v>
                  </c:pt>
                  <c:pt idx="5">
                    <c:v>1.7173589861754223E-2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summary!$A$17:$A$22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summary!$E$17:$E$22</c:f>
              <c:numCache>
                <c:formatCode>General</c:formatCode>
                <c:ptCount val="6"/>
                <c:pt idx="0">
                  <c:v>1.3945297165062862E-2</c:v>
                </c:pt>
                <c:pt idx="1">
                  <c:v>5.359982116786257E-2</c:v>
                </c:pt>
                <c:pt idx="2">
                  <c:v>4.6552533112862365E-2</c:v>
                </c:pt>
                <c:pt idx="3">
                  <c:v>8.4614230607289828E-2</c:v>
                </c:pt>
                <c:pt idx="4">
                  <c:v>0.16329679456503432</c:v>
                </c:pt>
                <c:pt idx="5">
                  <c:v>0.18413703082460534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55-C742-994B-DC7CA197E642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summary!$F$28:$F$33</c:f>
                <c:numCache>
                  <c:formatCode>General</c:formatCode>
                  <c:ptCount val="6"/>
                  <c:pt idx="0">
                    <c:v>2.8524869294305906E-3</c:v>
                  </c:pt>
                  <c:pt idx="1">
                    <c:v>1.4618392426851248E-2</c:v>
                  </c:pt>
                  <c:pt idx="2">
                    <c:v>4.1918906106578786E-3</c:v>
                  </c:pt>
                  <c:pt idx="3">
                    <c:v>6.2682550481339708E-2</c:v>
                  </c:pt>
                  <c:pt idx="4">
                    <c:v>1.1679701269146362E-2</c:v>
                  </c:pt>
                  <c:pt idx="5">
                    <c:v>2.5054762642089532E-2</c:v>
                  </c:pt>
                </c:numCache>
              </c:numRef>
            </c:plus>
            <c:minus>
              <c:numRef>
                <c:f>summary!$F$28:$F$33</c:f>
                <c:numCache>
                  <c:formatCode>General</c:formatCode>
                  <c:ptCount val="6"/>
                  <c:pt idx="0">
                    <c:v>2.8524869294305906E-3</c:v>
                  </c:pt>
                  <c:pt idx="1">
                    <c:v>1.4618392426851248E-2</c:v>
                  </c:pt>
                  <c:pt idx="2">
                    <c:v>4.1918906106578786E-3</c:v>
                  </c:pt>
                  <c:pt idx="3">
                    <c:v>6.2682550481339708E-2</c:v>
                  </c:pt>
                  <c:pt idx="4">
                    <c:v>1.1679701269146362E-2</c:v>
                  </c:pt>
                  <c:pt idx="5">
                    <c:v>2.5054762642089532E-2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summary!$A$28:$A$33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summary!$E$28:$E$33</c:f>
              <c:numCache>
                <c:formatCode>General</c:formatCode>
                <c:ptCount val="6"/>
                <c:pt idx="0">
                  <c:v>1.4242478417002E-2</c:v>
                </c:pt>
                <c:pt idx="1">
                  <c:v>3.0114045671483403E-2</c:v>
                </c:pt>
                <c:pt idx="2">
                  <c:v>7.1701388348834105E-2</c:v>
                </c:pt>
                <c:pt idx="3">
                  <c:v>0.20022345840901834</c:v>
                </c:pt>
                <c:pt idx="4">
                  <c:v>0.34116233595769097</c:v>
                </c:pt>
                <c:pt idx="5">
                  <c:v>0.38179246232160696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55-C742-994B-DC7CA197E642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summary!$F$39:$F$44</c:f>
                <c:numCache>
                  <c:formatCode>General</c:formatCode>
                  <c:ptCount val="6"/>
                  <c:pt idx="0">
                    <c:v>5.5196067959124764E-3</c:v>
                  </c:pt>
                  <c:pt idx="1">
                    <c:v>2.7852961058892093E-3</c:v>
                  </c:pt>
                  <c:pt idx="2">
                    <c:v>1.4123258563240908E-2</c:v>
                  </c:pt>
                  <c:pt idx="3">
                    <c:v>1.642656935323376E-2</c:v>
                  </c:pt>
                  <c:pt idx="4">
                    <c:v>3.4374158585843695E-2</c:v>
                  </c:pt>
                  <c:pt idx="5">
                    <c:v>2.9010572240975037E-2</c:v>
                  </c:pt>
                </c:numCache>
              </c:numRef>
            </c:plus>
            <c:minus>
              <c:numRef>
                <c:f>summary!$F$39:$F$44</c:f>
                <c:numCache>
                  <c:formatCode>General</c:formatCode>
                  <c:ptCount val="6"/>
                  <c:pt idx="0">
                    <c:v>5.5196067959124764E-3</c:v>
                  </c:pt>
                  <c:pt idx="1">
                    <c:v>2.7852961058892093E-3</c:v>
                  </c:pt>
                  <c:pt idx="2">
                    <c:v>1.4123258563240908E-2</c:v>
                  </c:pt>
                  <c:pt idx="3">
                    <c:v>1.642656935323376E-2</c:v>
                  </c:pt>
                  <c:pt idx="4">
                    <c:v>3.4374158585843695E-2</c:v>
                  </c:pt>
                  <c:pt idx="5">
                    <c:v>2.9010572240975037E-2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summary!$A$39:$A$44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summary!$E$39:$E$44</c:f>
              <c:numCache>
                <c:formatCode>General</c:formatCode>
                <c:ptCount val="6"/>
                <c:pt idx="0">
                  <c:v>1.0568643508407541E-2</c:v>
                </c:pt>
                <c:pt idx="1">
                  <c:v>1.2374064464521052E-2</c:v>
                </c:pt>
                <c:pt idx="2">
                  <c:v>3.0963108879099532E-2</c:v>
                </c:pt>
                <c:pt idx="3">
                  <c:v>3.7055855583608605E-2</c:v>
                </c:pt>
                <c:pt idx="4">
                  <c:v>5.5783744345049825E-2</c:v>
                </c:pt>
                <c:pt idx="5">
                  <c:v>6.825319890699437E-2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55-C742-994B-DC7CA197E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170368"/>
        <c:axId val="1355234928"/>
      </c:scatterChart>
      <c:valAx>
        <c:axId val="200017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5234928"/>
        <c:crossesAt val="1.0000000000000002E-2"/>
        <c:crossBetween val="midCat"/>
      </c:valAx>
      <c:valAx>
        <c:axId val="1355234928"/>
        <c:scaling>
          <c:logBase val="10"/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017036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9"/>
          <c:order val="0"/>
          <c:tx>
            <c:strRef>
              <c:f>summary!$I$15</c:f>
              <c:strCache>
                <c:ptCount val="1"/>
                <c:pt idx="0">
                  <c:v>2DG_1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summary!$J$15:$O$15</c:f>
              <c:numCache>
                <c:formatCode>General</c:formatCode>
                <c:ptCount val="6"/>
                <c:pt idx="0">
                  <c:v>4.2189279866209203E-3</c:v>
                </c:pt>
                <c:pt idx="1">
                  <c:v>1.1819576152977599E-2</c:v>
                </c:pt>
                <c:pt idx="2">
                  <c:v>1.5097929190711601E-2</c:v>
                </c:pt>
                <c:pt idx="3">
                  <c:v>2.5193985691091901E-2</c:v>
                </c:pt>
                <c:pt idx="4">
                  <c:v>3.75221869701233E-2</c:v>
                </c:pt>
                <c:pt idx="5">
                  <c:v>6.3802084659003194E-2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D3-7340-A799-987A41705FFC}"/>
            </c:ext>
          </c:extLst>
        </c:ser>
        <c:ser>
          <c:idx val="10"/>
          <c:order val="1"/>
          <c:tx>
            <c:strRef>
              <c:f>summary!$I$16</c:f>
              <c:strCache>
                <c:ptCount val="1"/>
                <c:pt idx="0">
                  <c:v>2DG_2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summary!$J$16:$O$16</c:f>
              <c:numCache>
                <c:formatCode>General</c:formatCode>
                <c:ptCount val="6"/>
                <c:pt idx="0">
                  <c:v>1.32671675881804E-2</c:v>
                </c:pt>
                <c:pt idx="1">
                  <c:v>9.9077194688794602E-3</c:v>
                </c:pt>
                <c:pt idx="2">
                  <c:v>3.5626373481668E-2</c:v>
                </c:pt>
                <c:pt idx="3">
                  <c:v>3.0168670047270699E-2</c:v>
                </c:pt>
                <c:pt idx="4">
                  <c:v>9.5434506980189598E-2</c:v>
                </c:pt>
                <c:pt idx="5">
                  <c:v>9.9232086067914893E-2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D3-7340-A799-987A41705FFC}"/>
            </c:ext>
          </c:extLst>
        </c:ser>
        <c:ser>
          <c:idx val="11"/>
          <c:order val="2"/>
          <c:tx>
            <c:strRef>
              <c:f>summary!$I$17</c:f>
              <c:strCache>
                <c:ptCount val="1"/>
                <c:pt idx="0">
                  <c:v>2DG_3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summary!$J$17:$O$17</c:f>
              <c:numCache>
                <c:formatCode>General</c:formatCode>
                <c:ptCount val="6"/>
                <c:pt idx="0">
                  <c:v>1.42198349504213E-2</c:v>
                </c:pt>
                <c:pt idx="1">
                  <c:v>1.5394897771706099E-2</c:v>
                </c:pt>
                <c:pt idx="2">
                  <c:v>4.2165023964919002E-2</c:v>
                </c:pt>
                <c:pt idx="3">
                  <c:v>5.5804911012463203E-2</c:v>
                </c:pt>
                <c:pt idx="4">
                  <c:v>3.4394539084836598E-2</c:v>
                </c:pt>
                <c:pt idx="5">
                  <c:v>4.1725425994065E-2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D3-7340-A799-987A41705FFC}"/>
            </c:ext>
          </c:extLst>
        </c:ser>
        <c:ser>
          <c:idx val="0"/>
          <c:order val="3"/>
          <c:tx>
            <c:v>pka1Δ_1</c:v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summary!$J$19:$O$19</c:f>
              <c:numCache>
                <c:formatCode>General</c:formatCode>
                <c:ptCount val="6"/>
                <c:pt idx="0">
                  <c:v>2.72988755467043E-2</c:v>
                </c:pt>
                <c:pt idx="1">
                  <c:v>3.8215112830986199E-2</c:v>
                </c:pt>
                <c:pt idx="2">
                  <c:v>3.2994888004159E-2</c:v>
                </c:pt>
                <c:pt idx="3">
                  <c:v>4.6148427402214497E-2</c:v>
                </c:pt>
                <c:pt idx="4">
                  <c:v>4.9234467983917597E-2</c:v>
                </c:pt>
                <c:pt idx="5">
                  <c:v>5.9032440604705E-2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D3-7340-A799-987A41705FFC}"/>
            </c:ext>
          </c:extLst>
        </c:ser>
        <c:ser>
          <c:idx val="1"/>
          <c:order val="4"/>
          <c:tx>
            <c:v>pka1Δ_2</c:v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summary!$J$20:$O$20</c:f>
              <c:numCache>
                <c:formatCode>General</c:formatCode>
                <c:ptCount val="6"/>
                <c:pt idx="0">
                  <c:v>3.4830966120217799E-2</c:v>
                </c:pt>
                <c:pt idx="1">
                  <c:v>3.41454096975373E-2</c:v>
                </c:pt>
                <c:pt idx="2">
                  <c:v>5.0833158264074099E-2</c:v>
                </c:pt>
                <c:pt idx="3">
                  <c:v>5.6618743526654698E-2</c:v>
                </c:pt>
                <c:pt idx="4">
                  <c:v>6.32772801841123E-2</c:v>
                </c:pt>
                <c:pt idx="5">
                  <c:v>5.5981055718263402E-2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D3-7340-A799-987A41705FFC}"/>
            </c:ext>
          </c:extLst>
        </c:ser>
        <c:ser>
          <c:idx val="2"/>
          <c:order val="5"/>
          <c:tx>
            <c:v>pka1Δ_3</c:v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summary!$J$21:$O$21</c:f>
              <c:numCache>
                <c:formatCode>General</c:formatCode>
                <c:ptCount val="6"/>
                <c:pt idx="0">
                  <c:v>2.7436787381212999E-2</c:v>
                </c:pt>
                <c:pt idx="1">
                  <c:v>3.8066463218423399E-2</c:v>
                </c:pt>
                <c:pt idx="2">
                  <c:v>4.9852533635144802E-2</c:v>
                </c:pt>
                <c:pt idx="3">
                  <c:v>4.7813778070676299E-2</c:v>
                </c:pt>
                <c:pt idx="4">
                  <c:v>5.2769673094554798E-2</c:v>
                </c:pt>
                <c:pt idx="5">
                  <c:v>5.1672861031804199E-2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D3-7340-A799-987A41705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7553600"/>
        <c:axId val="1357246816"/>
      </c:scatterChart>
      <c:valAx>
        <c:axId val="1357553600"/>
        <c:scaling>
          <c:orientation val="minMax"/>
          <c:max val="6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7246816"/>
        <c:crossesAt val="0"/>
        <c:crossBetween val="midCat"/>
      </c:valAx>
      <c:valAx>
        <c:axId val="1357246816"/>
        <c:scaling>
          <c:logBase val="10"/>
          <c:orientation val="minMax"/>
        </c:scaling>
        <c:delete val="0"/>
        <c:axPos val="l"/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7553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summary!$I$6</c:f>
              <c:strCache>
                <c:ptCount val="1"/>
                <c:pt idx="0">
                  <c:v>Control_1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summary!$J$6:$O$6</c:f>
              <c:numCache>
                <c:formatCode>General</c:formatCode>
                <c:ptCount val="6"/>
                <c:pt idx="0">
                  <c:v>3.6756301474779301E-3</c:v>
                </c:pt>
                <c:pt idx="1">
                  <c:v>1.8500502781080602E-2</c:v>
                </c:pt>
                <c:pt idx="2">
                  <c:v>8.1671293107986098E-2</c:v>
                </c:pt>
                <c:pt idx="3">
                  <c:v>0.23313309476743299</c:v>
                </c:pt>
                <c:pt idx="4">
                  <c:v>0.34990883193980299</c:v>
                </c:pt>
                <c:pt idx="5">
                  <c:v>0.41971351013373598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93-C14F-B838-564CA0A12727}"/>
            </c:ext>
          </c:extLst>
        </c:ser>
        <c:ser>
          <c:idx val="1"/>
          <c:order val="1"/>
          <c:tx>
            <c:strRef>
              <c:f>summary!$I$7</c:f>
              <c:strCache>
                <c:ptCount val="1"/>
                <c:pt idx="0">
                  <c:v>Control_2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summary!$J$7:$O$7</c:f>
              <c:numCache>
                <c:formatCode>General</c:formatCode>
                <c:ptCount val="6"/>
                <c:pt idx="0">
                  <c:v>1.9040381898132001E-2</c:v>
                </c:pt>
                <c:pt idx="1">
                  <c:v>3.67575312455952E-2</c:v>
                </c:pt>
                <c:pt idx="2">
                  <c:v>0.101796982331161</c:v>
                </c:pt>
                <c:pt idx="3">
                  <c:v>0.26735671710823</c:v>
                </c:pt>
                <c:pt idx="4">
                  <c:v>0.360534773520994</c:v>
                </c:pt>
                <c:pt idx="5">
                  <c:v>0.404222816381968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93-C14F-B838-564CA0A12727}"/>
            </c:ext>
          </c:extLst>
        </c:ser>
        <c:ser>
          <c:idx val="2"/>
          <c:order val="2"/>
          <c:tx>
            <c:strRef>
              <c:f>summary!$I$8</c:f>
              <c:strCache>
                <c:ptCount val="1"/>
                <c:pt idx="0">
                  <c:v>Control_3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summary!$J$8:$O$8</c:f>
              <c:numCache>
                <c:formatCode>General</c:formatCode>
                <c:ptCount val="6"/>
                <c:pt idx="0">
                  <c:v>8.2551699071864802E-3</c:v>
                </c:pt>
                <c:pt idx="1">
                  <c:v>1.5550356272759899E-2</c:v>
                </c:pt>
                <c:pt idx="2">
                  <c:v>3.4641571581299498E-2</c:v>
                </c:pt>
                <c:pt idx="3">
                  <c:v>0.25622064352907298</c:v>
                </c:pt>
                <c:pt idx="4">
                  <c:v>0.245131235827134</c:v>
                </c:pt>
                <c:pt idx="5">
                  <c:v>0.44774921592525602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93-C14F-B838-564CA0A12727}"/>
            </c:ext>
          </c:extLst>
        </c:ser>
        <c:ser>
          <c:idx val="3"/>
          <c:order val="3"/>
          <c:tx>
            <c:strRef>
              <c:f>summary!$I$9</c:f>
              <c:strCache>
                <c:ptCount val="1"/>
                <c:pt idx="0">
                  <c:v>CHX_1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summary!$J$9:$O$9</c:f>
              <c:numCache>
                <c:formatCode>General</c:formatCode>
                <c:ptCount val="6"/>
                <c:pt idx="0">
                  <c:v>6.9322176531809903E-3</c:v>
                </c:pt>
                <c:pt idx="1">
                  <c:v>3.8075570631293097E-2</c:v>
                </c:pt>
                <c:pt idx="2">
                  <c:v>5.5483604853600703E-2</c:v>
                </c:pt>
                <c:pt idx="3">
                  <c:v>0.11205025677121</c:v>
                </c:pt>
                <c:pt idx="4">
                  <c:v>0.18653694017805</c:v>
                </c:pt>
                <c:pt idx="5">
                  <c:v>0.17606175076126401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93-C14F-B838-564CA0A12727}"/>
            </c:ext>
          </c:extLst>
        </c:ser>
        <c:ser>
          <c:idx val="4"/>
          <c:order val="4"/>
          <c:tx>
            <c:strRef>
              <c:f>summary!$I$10</c:f>
              <c:strCache>
                <c:ptCount val="1"/>
                <c:pt idx="0">
                  <c:v>CHX_2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summary!$J$10:$O$10</c:f>
              <c:numCache>
                <c:formatCode>General</c:formatCode>
                <c:ptCount val="6"/>
                <c:pt idx="0">
                  <c:v>1.45951619818071E-2</c:v>
                </c:pt>
                <c:pt idx="1">
                  <c:v>6.1358153515560003E-2</c:v>
                </c:pt>
                <c:pt idx="2">
                  <c:v>3.55822230420033E-2</c:v>
                </c:pt>
                <c:pt idx="3">
                  <c:v>7.2466116815120898E-2</c:v>
                </c:pt>
                <c:pt idx="4">
                  <c:v>0.15315085417419799</c:v>
                </c:pt>
                <c:pt idx="5">
                  <c:v>0.20385984148536701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93-C14F-B838-564CA0A12727}"/>
            </c:ext>
          </c:extLst>
        </c:ser>
        <c:ser>
          <c:idx val="5"/>
          <c:order val="5"/>
          <c:tx>
            <c:strRef>
              <c:f>summary!$I$11</c:f>
              <c:strCache>
                <c:ptCount val="1"/>
                <c:pt idx="0">
                  <c:v>CHX_3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summary!$J$11:$O$11</c:f>
              <c:numCache>
                <c:formatCode>General</c:formatCode>
                <c:ptCount val="6"/>
                <c:pt idx="0">
                  <c:v>2.0308511860200499E-2</c:v>
                </c:pt>
                <c:pt idx="1">
                  <c:v>6.1365739356734603E-2</c:v>
                </c:pt>
                <c:pt idx="2">
                  <c:v>4.85917714429831E-2</c:v>
                </c:pt>
                <c:pt idx="3">
                  <c:v>6.93263182355386E-2</c:v>
                </c:pt>
                <c:pt idx="4">
                  <c:v>0.15020258934285499</c:v>
                </c:pt>
                <c:pt idx="5">
                  <c:v>0.17248950022718501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93-C14F-B838-564CA0A12727}"/>
            </c:ext>
          </c:extLst>
        </c:ser>
        <c:ser>
          <c:idx val="6"/>
          <c:order val="6"/>
          <c:tx>
            <c:strRef>
              <c:f>summary!$I$12</c:f>
              <c:strCache>
                <c:ptCount val="1"/>
                <c:pt idx="0">
                  <c:v>Torin1_1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summary!$J$12:$O$12</c:f>
              <c:numCache>
                <c:formatCode>General</c:formatCode>
                <c:ptCount val="6"/>
                <c:pt idx="0">
                  <c:v>1.2905811152619099E-2</c:v>
                </c:pt>
                <c:pt idx="1">
                  <c:v>1.34621502705749E-2</c:v>
                </c:pt>
                <c:pt idx="2">
                  <c:v>7.2778881795822398E-2</c:v>
                </c:pt>
                <c:pt idx="3">
                  <c:v>0.13565876486916201</c:v>
                </c:pt>
                <c:pt idx="4">
                  <c:v>0.33363843420677403</c:v>
                </c:pt>
                <c:pt idx="5">
                  <c:v>0.40936830722802198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93-C14F-B838-564CA0A12727}"/>
            </c:ext>
          </c:extLst>
        </c:ser>
        <c:ser>
          <c:idx val="7"/>
          <c:order val="7"/>
          <c:tx>
            <c:strRef>
              <c:f>summary!$I$13</c:f>
              <c:strCache>
                <c:ptCount val="1"/>
                <c:pt idx="0">
                  <c:v>Torin1_2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summary!$J$13:$O$13</c:f>
              <c:numCache>
                <c:formatCode>General</c:formatCode>
                <c:ptCount val="6"/>
                <c:pt idx="0">
                  <c:v>1.7517854847234501E-2</c:v>
                </c:pt>
                <c:pt idx="1">
                  <c:v>3.6045587012665303E-2</c:v>
                </c:pt>
                <c:pt idx="2">
                  <c:v>6.7075931114979004E-2</c:v>
                </c:pt>
                <c:pt idx="3">
                  <c:v>0.204174684552963</c:v>
                </c:pt>
                <c:pt idx="4">
                  <c:v>0.354617511197024</c:v>
                </c:pt>
                <c:pt idx="5">
                  <c:v>0.37558218556640199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493-C14F-B838-564CA0A12727}"/>
            </c:ext>
          </c:extLst>
        </c:ser>
        <c:ser>
          <c:idx val="8"/>
          <c:order val="8"/>
          <c:tx>
            <c:strRef>
              <c:f>summary!$I$14</c:f>
              <c:strCache>
                <c:ptCount val="1"/>
                <c:pt idx="0">
                  <c:v>Torin1_3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summary!$J$14:$O$14</c:f>
              <c:numCache>
                <c:formatCode>General</c:formatCode>
                <c:ptCount val="6"/>
                <c:pt idx="0">
                  <c:v>1.23037692511524E-2</c:v>
                </c:pt>
                <c:pt idx="1">
                  <c:v>4.0834399731210003E-2</c:v>
                </c:pt>
                <c:pt idx="2">
                  <c:v>7.52493521357009E-2</c:v>
                </c:pt>
                <c:pt idx="3">
                  <c:v>0.26083692580493001</c:v>
                </c:pt>
                <c:pt idx="4">
                  <c:v>0.33523106246927498</c:v>
                </c:pt>
                <c:pt idx="5">
                  <c:v>0.36042689417039703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493-C14F-B838-564CA0A12727}"/>
            </c:ext>
          </c:extLst>
        </c:ser>
        <c:ser>
          <c:idx val="9"/>
          <c:order val="9"/>
          <c:tx>
            <c:strRef>
              <c:f>summary!$I$15</c:f>
              <c:strCache>
                <c:ptCount val="1"/>
                <c:pt idx="0">
                  <c:v>2DG_1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summary!$J$15:$O$15</c:f>
              <c:numCache>
                <c:formatCode>General</c:formatCode>
                <c:ptCount val="6"/>
                <c:pt idx="0">
                  <c:v>4.2189279866209203E-3</c:v>
                </c:pt>
                <c:pt idx="1">
                  <c:v>1.1819576152977599E-2</c:v>
                </c:pt>
                <c:pt idx="2">
                  <c:v>1.5097929190711601E-2</c:v>
                </c:pt>
                <c:pt idx="3">
                  <c:v>2.5193985691091901E-2</c:v>
                </c:pt>
                <c:pt idx="4">
                  <c:v>3.75221869701233E-2</c:v>
                </c:pt>
                <c:pt idx="5">
                  <c:v>6.3802084659003194E-2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493-C14F-B838-564CA0A12727}"/>
            </c:ext>
          </c:extLst>
        </c:ser>
        <c:ser>
          <c:idx val="10"/>
          <c:order val="10"/>
          <c:tx>
            <c:strRef>
              <c:f>summary!$I$16</c:f>
              <c:strCache>
                <c:ptCount val="1"/>
                <c:pt idx="0">
                  <c:v>2DG_2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summary!$J$16:$O$16</c:f>
              <c:numCache>
                <c:formatCode>General</c:formatCode>
                <c:ptCount val="6"/>
                <c:pt idx="0">
                  <c:v>1.32671675881804E-2</c:v>
                </c:pt>
                <c:pt idx="1">
                  <c:v>9.9077194688794602E-3</c:v>
                </c:pt>
                <c:pt idx="2">
                  <c:v>3.5626373481668E-2</c:v>
                </c:pt>
                <c:pt idx="3">
                  <c:v>3.0168670047270699E-2</c:v>
                </c:pt>
                <c:pt idx="4">
                  <c:v>9.5434506980189598E-2</c:v>
                </c:pt>
                <c:pt idx="5">
                  <c:v>9.9232086067914893E-2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493-C14F-B838-564CA0A12727}"/>
            </c:ext>
          </c:extLst>
        </c:ser>
        <c:ser>
          <c:idx val="11"/>
          <c:order val="11"/>
          <c:tx>
            <c:strRef>
              <c:f>summary!$I$17</c:f>
              <c:strCache>
                <c:ptCount val="1"/>
                <c:pt idx="0">
                  <c:v>2DG_3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summary!$J$17:$O$17</c:f>
              <c:numCache>
                <c:formatCode>General</c:formatCode>
                <c:ptCount val="6"/>
                <c:pt idx="0">
                  <c:v>1.42198349504213E-2</c:v>
                </c:pt>
                <c:pt idx="1">
                  <c:v>1.5394897771706099E-2</c:v>
                </c:pt>
                <c:pt idx="2">
                  <c:v>4.2165023964919002E-2</c:v>
                </c:pt>
                <c:pt idx="3">
                  <c:v>5.5804911012463203E-2</c:v>
                </c:pt>
                <c:pt idx="4">
                  <c:v>3.4394539084836598E-2</c:v>
                </c:pt>
                <c:pt idx="5">
                  <c:v>4.1725425994065E-2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493-C14F-B838-564CA0A12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7553600"/>
        <c:axId val="1357246816"/>
      </c:scatterChart>
      <c:valAx>
        <c:axId val="135755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7246816"/>
        <c:crossesAt val="1.0000000000000002E-2"/>
        <c:crossBetween val="midCat"/>
      </c:valAx>
      <c:valAx>
        <c:axId val="1357246816"/>
        <c:scaling>
          <c:logBase val="10"/>
          <c:orientation val="minMax"/>
        </c:scaling>
        <c:delete val="0"/>
        <c:axPos val="l"/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7553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summary!$I$6</c:f>
              <c:strCache>
                <c:ptCount val="1"/>
                <c:pt idx="0">
                  <c:v>Control_1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summary!$J$6:$O$6</c:f>
              <c:numCache>
                <c:formatCode>General</c:formatCode>
                <c:ptCount val="6"/>
                <c:pt idx="0">
                  <c:v>3.6756301474779301E-3</c:v>
                </c:pt>
                <c:pt idx="1">
                  <c:v>1.8500502781080602E-2</c:v>
                </c:pt>
                <c:pt idx="2">
                  <c:v>8.1671293107986098E-2</c:v>
                </c:pt>
                <c:pt idx="3">
                  <c:v>0.23313309476743299</c:v>
                </c:pt>
                <c:pt idx="4">
                  <c:v>0.34990883193980299</c:v>
                </c:pt>
                <c:pt idx="5">
                  <c:v>0.41971351013373598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E4-DE4B-A48A-6336A0F07F39}"/>
            </c:ext>
          </c:extLst>
        </c:ser>
        <c:ser>
          <c:idx val="1"/>
          <c:order val="1"/>
          <c:tx>
            <c:strRef>
              <c:f>summary!$I$7</c:f>
              <c:strCache>
                <c:ptCount val="1"/>
                <c:pt idx="0">
                  <c:v>Control_2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summary!$J$7:$O$7</c:f>
              <c:numCache>
                <c:formatCode>General</c:formatCode>
                <c:ptCount val="6"/>
                <c:pt idx="0">
                  <c:v>1.9040381898132001E-2</c:v>
                </c:pt>
                <c:pt idx="1">
                  <c:v>3.67575312455952E-2</c:v>
                </c:pt>
                <c:pt idx="2">
                  <c:v>0.101796982331161</c:v>
                </c:pt>
                <c:pt idx="3">
                  <c:v>0.26735671710823</c:v>
                </c:pt>
                <c:pt idx="4">
                  <c:v>0.360534773520994</c:v>
                </c:pt>
                <c:pt idx="5">
                  <c:v>0.404222816381968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E4-DE4B-A48A-6336A0F07F39}"/>
            </c:ext>
          </c:extLst>
        </c:ser>
        <c:ser>
          <c:idx val="2"/>
          <c:order val="2"/>
          <c:tx>
            <c:strRef>
              <c:f>summary!$I$8</c:f>
              <c:strCache>
                <c:ptCount val="1"/>
                <c:pt idx="0">
                  <c:v>Control_3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summary!$J$8:$O$8</c:f>
              <c:numCache>
                <c:formatCode>General</c:formatCode>
                <c:ptCount val="6"/>
                <c:pt idx="0">
                  <c:v>8.2551699071864802E-3</c:v>
                </c:pt>
                <c:pt idx="1">
                  <c:v>1.5550356272759899E-2</c:v>
                </c:pt>
                <c:pt idx="2">
                  <c:v>3.4641571581299498E-2</c:v>
                </c:pt>
                <c:pt idx="3">
                  <c:v>0.25622064352907298</c:v>
                </c:pt>
                <c:pt idx="4">
                  <c:v>0.245131235827134</c:v>
                </c:pt>
                <c:pt idx="5">
                  <c:v>0.44774921592525602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E4-DE4B-A48A-6336A0F07F39}"/>
            </c:ext>
          </c:extLst>
        </c:ser>
        <c:ser>
          <c:idx val="3"/>
          <c:order val="3"/>
          <c:tx>
            <c:strRef>
              <c:f>summary!$I$9</c:f>
              <c:strCache>
                <c:ptCount val="1"/>
                <c:pt idx="0">
                  <c:v>CHX_1</c:v>
                </c:pt>
              </c:strCache>
            </c:strRef>
          </c:tx>
          <c:spPr>
            <a:ln w="127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summary!$J$9:$O$9</c:f>
              <c:numCache>
                <c:formatCode>General</c:formatCode>
                <c:ptCount val="6"/>
                <c:pt idx="0">
                  <c:v>6.9322176531809903E-3</c:v>
                </c:pt>
                <c:pt idx="1">
                  <c:v>3.8075570631293097E-2</c:v>
                </c:pt>
                <c:pt idx="2">
                  <c:v>5.5483604853600703E-2</c:v>
                </c:pt>
                <c:pt idx="3">
                  <c:v>0.11205025677121</c:v>
                </c:pt>
                <c:pt idx="4">
                  <c:v>0.18653694017805</c:v>
                </c:pt>
                <c:pt idx="5">
                  <c:v>0.17606175076126401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E4-DE4B-A48A-6336A0F07F39}"/>
            </c:ext>
          </c:extLst>
        </c:ser>
        <c:ser>
          <c:idx val="4"/>
          <c:order val="4"/>
          <c:tx>
            <c:strRef>
              <c:f>summary!$I$10</c:f>
              <c:strCache>
                <c:ptCount val="1"/>
                <c:pt idx="0">
                  <c:v>CHX_2</c:v>
                </c:pt>
              </c:strCache>
            </c:strRef>
          </c:tx>
          <c:spPr>
            <a:ln w="127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summary!$J$10:$O$10</c:f>
              <c:numCache>
                <c:formatCode>General</c:formatCode>
                <c:ptCount val="6"/>
                <c:pt idx="0">
                  <c:v>1.45951619818071E-2</c:v>
                </c:pt>
                <c:pt idx="1">
                  <c:v>6.1358153515560003E-2</c:v>
                </c:pt>
                <c:pt idx="2">
                  <c:v>3.55822230420033E-2</c:v>
                </c:pt>
                <c:pt idx="3">
                  <c:v>7.2466116815120898E-2</c:v>
                </c:pt>
                <c:pt idx="4">
                  <c:v>0.15315085417419799</c:v>
                </c:pt>
                <c:pt idx="5">
                  <c:v>0.20385984148536701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E4-DE4B-A48A-6336A0F07F39}"/>
            </c:ext>
          </c:extLst>
        </c:ser>
        <c:ser>
          <c:idx val="5"/>
          <c:order val="5"/>
          <c:tx>
            <c:strRef>
              <c:f>summary!$I$11</c:f>
              <c:strCache>
                <c:ptCount val="1"/>
                <c:pt idx="0">
                  <c:v>CHX_3</c:v>
                </c:pt>
              </c:strCache>
            </c:strRef>
          </c:tx>
          <c:spPr>
            <a:ln w="127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summary!$J$11:$O$11</c:f>
              <c:numCache>
                <c:formatCode>General</c:formatCode>
                <c:ptCount val="6"/>
                <c:pt idx="0">
                  <c:v>2.0308511860200499E-2</c:v>
                </c:pt>
                <c:pt idx="1">
                  <c:v>6.1365739356734603E-2</c:v>
                </c:pt>
                <c:pt idx="2">
                  <c:v>4.85917714429831E-2</c:v>
                </c:pt>
                <c:pt idx="3">
                  <c:v>6.93263182355386E-2</c:v>
                </c:pt>
                <c:pt idx="4">
                  <c:v>0.15020258934285499</c:v>
                </c:pt>
                <c:pt idx="5">
                  <c:v>0.17248950022718501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E4-DE4B-A48A-6336A0F07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7553600"/>
        <c:axId val="1357246816"/>
      </c:scatterChart>
      <c:valAx>
        <c:axId val="1357553600"/>
        <c:scaling>
          <c:orientation val="minMax"/>
          <c:max val="6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7246816"/>
        <c:crossesAt val="0"/>
        <c:crossBetween val="midCat"/>
      </c:valAx>
      <c:valAx>
        <c:axId val="1357246816"/>
        <c:scaling>
          <c:logBase val="10"/>
          <c:orientation val="minMax"/>
        </c:scaling>
        <c:delete val="0"/>
        <c:axPos val="l"/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7553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summary!$I$6</c:f>
              <c:strCache>
                <c:ptCount val="1"/>
                <c:pt idx="0">
                  <c:v>Control_1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summary!$J$6:$O$6</c:f>
              <c:numCache>
                <c:formatCode>General</c:formatCode>
                <c:ptCount val="6"/>
                <c:pt idx="0">
                  <c:v>3.6756301474779301E-3</c:v>
                </c:pt>
                <c:pt idx="1">
                  <c:v>1.8500502781080602E-2</c:v>
                </c:pt>
                <c:pt idx="2">
                  <c:v>8.1671293107986098E-2</c:v>
                </c:pt>
                <c:pt idx="3">
                  <c:v>0.23313309476743299</c:v>
                </c:pt>
                <c:pt idx="4">
                  <c:v>0.34990883193980299</c:v>
                </c:pt>
                <c:pt idx="5">
                  <c:v>0.41971351013373598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01-3A4C-A22C-B191549F8CF4}"/>
            </c:ext>
          </c:extLst>
        </c:ser>
        <c:ser>
          <c:idx val="1"/>
          <c:order val="1"/>
          <c:tx>
            <c:strRef>
              <c:f>summary!$I$7</c:f>
              <c:strCache>
                <c:ptCount val="1"/>
                <c:pt idx="0">
                  <c:v>Control_2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summary!$J$7:$O$7</c:f>
              <c:numCache>
                <c:formatCode>General</c:formatCode>
                <c:ptCount val="6"/>
                <c:pt idx="0">
                  <c:v>1.9040381898132001E-2</c:v>
                </c:pt>
                <c:pt idx="1">
                  <c:v>3.67575312455952E-2</c:v>
                </c:pt>
                <c:pt idx="2">
                  <c:v>0.101796982331161</c:v>
                </c:pt>
                <c:pt idx="3">
                  <c:v>0.26735671710823</c:v>
                </c:pt>
                <c:pt idx="4">
                  <c:v>0.360534773520994</c:v>
                </c:pt>
                <c:pt idx="5">
                  <c:v>0.404222816381968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01-3A4C-A22C-B191549F8CF4}"/>
            </c:ext>
          </c:extLst>
        </c:ser>
        <c:ser>
          <c:idx val="2"/>
          <c:order val="2"/>
          <c:tx>
            <c:strRef>
              <c:f>summary!$I$8</c:f>
              <c:strCache>
                <c:ptCount val="1"/>
                <c:pt idx="0">
                  <c:v>Control_3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summary!$J$8:$O$8</c:f>
              <c:numCache>
                <c:formatCode>General</c:formatCode>
                <c:ptCount val="6"/>
                <c:pt idx="0">
                  <c:v>8.2551699071864802E-3</c:v>
                </c:pt>
                <c:pt idx="1">
                  <c:v>1.5550356272759899E-2</c:v>
                </c:pt>
                <c:pt idx="2">
                  <c:v>3.4641571581299498E-2</c:v>
                </c:pt>
                <c:pt idx="3">
                  <c:v>0.25622064352907298</c:v>
                </c:pt>
                <c:pt idx="4">
                  <c:v>0.245131235827134</c:v>
                </c:pt>
                <c:pt idx="5">
                  <c:v>0.44774921592525602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01-3A4C-A22C-B191549F8CF4}"/>
            </c:ext>
          </c:extLst>
        </c:ser>
        <c:ser>
          <c:idx val="9"/>
          <c:order val="3"/>
          <c:tx>
            <c:strRef>
              <c:f>summary!$I$15</c:f>
              <c:strCache>
                <c:ptCount val="1"/>
                <c:pt idx="0">
                  <c:v>2DG_1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summary!$J$15:$O$15</c:f>
              <c:numCache>
                <c:formatCode>General</c:formatCode>
                <c:ptCount val="6"/>
                <c:pt idx="0">
                  <c:v>4.2189279866209203E-3</c:v>
                </c:pt>
                <c:pt idx="1">
                  <c:v>1.1819576152977599E-2</c:v>
                </c:pt>
                <c:pt idx="2">
                  <c:v>1.5097929190711601E-2</c:v>
                </c:pt>
                <c:pt idx="3">
                  <c:v>2.5193985691091901E-2</c:v>
                </c:pt>
                <c:pt idx="4">
                  <c:v>3.75221869701233E-2</c:v>
                </c:pt>
                <c:pt idx="5">
                  <c:v>6.3802084659003194E-2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601-3A4C-A22C-B191549F8CF4}"/>
            </c:ext>
          </c:extLst>
        </c:ser>
        <c:ser>
          <c:idx val="10"/>
          <c:order val="4"/>
          <c:tx>
            <c:strRef>
              <c:f>summary!$I$16</c:f>
              <c:strCache>
                <c:ptCount val="1"/>
                <c:pt idx="0">
                  <c:v>2DG_2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summary!$J$16:$O$16</c:f>
              <c:numCache>
                <c:formatCode>General</c:formatCode>
                <c:ptCount val="6"/>
                <c:pt idx="0">
                  <c:v>1.32671675881804E-2</c:v>
                </c:pt>
                <c:pt idx="1">
                  <c:v>9.9077194688794602E-3</c:v>
                </c:pt>
                <c:pt idx="2">
                  <c:v>3.5626373481668E-2</c:v>
                </c:pt>
                <c:pt idx="3">
                  <c:v>3.0168670047270699E-2</c:v>
                </c:pt>
                <c:pt idx="4">
                  <c:v>9.5434506980189598E-2</c:v>
                </c:pt>
                <c:pt idx="5">
                  <c:v>9.9232086067914893E-2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601-3A4C-A22C-B191549F8CF4}"/>
            </c:ext>
          </c:extLst>
        </c:ser>
        <c:ser>
          <c:idx val="11"/>
          <c:order val="5"/>
          <c:tx>
            <c:strRef>
              <c:f>summary!$I$17</c:f>
              <c:strCache>
                <c:ptCount val="1"/>
                <c:pt idx="0">
                  <c:v>2DG_3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summary!$J$17:$O$17</c:f>
              <c:numCache>
                <c:formatCode>General</c:formatCode>
                <c:ptCount val="6"/>
                <c:pt idx="0">
                  <c:v>1.42198349504213E-2</c:v>
                </c:pt>
                <c:pt idx="1">
                  <c:v>1.5394897771706099E-2</c:v>
                </c:pt>
                <c:pt idx="2">
                  <c:v>4.2165023964919002E-2</c:v>
                </c:pt>
                <c:pt idx="3">
                  <c:v>5.5804911012463203E-2</c:v>
                </c:pt>
                <c:pt idx="4">
                  <c:v>3.4394539084836598E-2</c:v>
                </c:pt>
                <c:pt idx="5">
                  <c:v>4.1725425994065E-2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601-3A4C-A22C-B191549F8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7553600"/>
        <c:axId val="1357246816"/>
      </c:scatterChart>
      <c:valAx>
        <c:axId val="1357553600"/>
        <c:scaling>
          <c:orientation val="minMax"/>
          <c:max val="6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7246816"/>
        <c:crossesAt val="0"/>
        <c:crossBetween val="midCat"/>
      </c:valAx>
      <c:valAx>
        <c:axId val="1357246816"/>
        <c:scaling>
          <c:logBase val="10"/>
          <c:orientation val="minMax"/>
        </c:scaling>
        <c:delete val="0"/>
        <c:axPos val="l"/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7553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summary!$I$6</c:f>
              <c:strCache>
                <c:ptCount val="1"/>
                <c:pt idx="0">
                  <c:v>Control_1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summary!$J$6:$O$6</c:f>
              <c:numCache>
                <c:formatCode>General</c:formatCode>
                <c:ptCount val="6"/>
                <c:pt idx="0">
                  <c:v>3.6756301474779301E-3</c:v>
                </c:pt>
                <c:pt idx="1">
                  <c:v>1.8500502781080602E-2</c:v>
                </c:pt>
                <c:pt idx="2">
                  <c:v>8.1671293107986098E-2</c:v>
                </c:pt>
                <c:pt idx="3">
                  <c:v>0.23313309476743299</c:v>
                </c:pt>
                <c:pt idx="4">
                  <c:v>0.34990883193980299</c:v>
                </c:pt>
                <c:pt idx="5">
                  <c:v>0.41971351013373598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70-314D-99BA-AA0316A70C77}"/>
            </c:ext>
          </c:extLst>
        </c:ser>
        <c:ser>
          <c:idx val="1"/>
          <c:order val="1"/>
          <c:tx>
            <c:strRef>
              <c:f>summary!$I$7</c:f>
              <c:strCache>
                <c:ptCount val="1"/>
                <c:pt idx="0">
                  <c:v>Control_2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summary!$J$7:$O$7</c:f>
              <c:numCache>
                <c:formatCode>General</c:formatCode>
                <c:ptCount val="6"/>
                <c:pt idx="0">
                  <c:v>1.9040381898132001E-2</c:v>
                </c:pt>
                <c:pt idx="1">
                  <c:v>3.67575312455952E-2</c:v>
                </c:pt>
                <c:pt idx="2">
                  <c:v>0.101796982331161</c:v>
                </c:pt>
                <c:pt idx="3">
                  <c:v>0.26735671710823</c:v>
                </c:pt>
                <c:pt idx="4">
                  <c:v>0.360534773520994</c:v>
                </c:pt>
                <c:pt idx="5">
                  <c:v>0.404222816381968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70-314D-99BA-AA0316A70C77}"/>
            </c:ext>
          </c:extLst>
        </c:ser>
        <c:ser>
          <c:idx val="2"/>
          <c:order val="2"/>
          <c:tx>
            <c:strRef>
              <c:f>summary!$I$8</c:f>
              <c:strCache>
                <c:ptCount val="1"/>
                <c:pt idx="0">
                  <c:v>Control_3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summary!$J$8:$O$8</c:f>
              <c:numCache>
                <c:formatCode>General</c:formatCode>
                <c:ptCount val="6"/>
                <c:pt idx="0">
                  <c:v>8.2551699071864802E-3</c:v>
                </c:pt>
                <c:pt idx="1">
                  <c:v>1.5550356272759899E-2</c:v>
                </c:pt>
                <c:pt idx="2">
                  <c:v>3.4641571581299498E-2</c:v>
                </c:pt>
                <c:pt idx="3">
                  <c:v>0.25622064352907298</c:v>
                </c:pt>
                <c:pt idx="4">
                  <c:v>0.245131235827134</c:v>
                </c:pt>
                <c:pt idx="5">
                  <c:v>0.44774921592525602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70-314D-99BA-AA0316A70C77}"/>
            </c:ext>
          </c:extLst>
        </c:ser>
        <c:ser>
          <c:idx val="6"/>
          <c:order val="3"/>
          <c:tx>
            <c:strRef>
              <c:f>summary!$I$12</c:f>
              <c:strCache>
                <c:ptCount val="1"/>
                <c:pt idx="0">
                  <c:v>Torin1_1</c:v>
                </c:pt>
              </c:strCache>
            </c:strRef>
          </c:tx>
          <c:spPr>
            <a:ln w="127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summary!$J$12:$O$12</c:f>
              <c:numCache>
                <c:formatCode>General</c:formatCode>
                <c:ptCount val="6"/>
                <c:pt idx="0">
                  <c:v>1.2905811152619099E-2</c:v>
                </c:pt>
                <c:pt idx="1">
                  <c:v>1.34621502705749E-2</c:v>
                </c:pt>
                <c:pt idx="2">
                  <c:v>7.2778881795822398E-2</c:v>
                </c:pt>
                <c:pt idx="3">
                  <c:v>0.13565876486916201</c:v>
                </c:pt>
                <c:pt idx="4">
                  <c:v>0.33363843420677403</c:v>
                </c:pt>
                <c:pt idx="5">
                  <c:v>0.40936830722802198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070-314D-99BA-AA0316A70C77}"/>
            </c:ext>
          </c:extLst>
        </c:ser>
        <c:ser>
          <c:idx val="7"/>
          <c:order val="4"/>
          <c:tx>
            <c:strRef>
              <c:f>summary!$I$13</c:f>
              <c:strCache>
                <c:ptCount val="1"/>
                <c:pt idx="0">
                  <c:v>Torin1_2</c:v>
                </c:pt>
              </c:strCache>
            </c:strRef>
          </c:tx>
          <c:spPr>
            <a:ln w="127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summary!$J$13:$O$13</c:f>
              <c:numCache>
                <c:formatCode>General</c:formatCode>
                <c:ptCount val="6"/>
                <c:pt idx="0">
                  <c:v>1.7517854847234501E-2</c:v>
                </c:pt>
                <c:pt idx="1">
                  <c:v>3.6045587012665303E-2</c:v>
                </c:pt>
                <c:pt idx="2">
                  <c:v>6.7075931114979004E-2</c:v>
                </c:pt>
                <c:pt idx="3">
                  <c:v>0.204174684552963</c:v>
                </c:pt>
                <c:pt idx="4">
                  <c:v>0.354617511197024</c:v>
                </c:pt>
                <c:pt idx="5">
                  <c:v>0.37558218556640199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070-314D-99BA-AA0316A70C77}"/>
            </c:ext>
          </c:extLst>
        </c:ser>
        <c:ser>
          <c:idx val="8"/>
          <c:order val="5"/>
          <c:tx>
            <c:strRef>
              <c:f>summary!$I$14</c:f>
              <c:strCache>
                <c:ptCount val="1"/>
                <c:pt idx="0">
                  <c:v>Torin1_3</c:v>
                </c:pt>
              </c:strCache>
            </c:strRef>
          </c:tx>
          <c:spPr>
            <a:ln w="127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summary!$J$14:$O$14</c:f>
              <c:numCache>
                <c:formatCode>General</c:formatCode>
                <c:ptCount val="6"/>
                <c:pt idx="0">
                  <c:v>1.23037692511524E-2</c:v>
                </c:pt>
                <c:pt idx="1">
                  <c:v>4.0834399731210003E-2</c:v>
                </c:pt>
                <c:pt idx="2">
                  <c:v>7.52493521357009E-2</c:v>
                </c:pt>
                <c:pt idx="3">
                  <c:v>0.26083692580493001</c:v>
                </c:pt>
                <c:pt idx="4">
                  <c:v>0.33523106246927498</c:v>
                </c:pt>
                <c:pt idx="5">
                  <c:v>0.36042689417039703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070-314D-99BA-AA0316A70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7553600"/>
        <c:axId val="1357246816"/>
      </c:scatterChart>
      <c:valAx>
        <c:axId val="1357553600"/>
        <c:scaling>
          <c:orientation val="minMax"/>
          <c:max val="6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7246816"/>
        <c:crossesAt val="0"/>
        <c:crossBetween val="midCat"/>
      </c:valAx>
      <c:valAx>
        <c:axId val="1357246816"/>
        <c:scaling>
          <c:logBase val="10"/>
          <c:orientation val="minMax"/>
        </c:scaling>
        <c:delete val="0"/>
        <c:axPos val="l"/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7553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summary!$I$6</c:f>
              <c:strCache>
                <c:ptCount val="1"/>
                <c:pt idx="0">
                  <c:v>Control_1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summary!$J$6:$O$6</c:f>
              <c:numCache>
                <c:formatCode>General</c:formatCode>
                <c:ptCount val="6"/>
                <c:pt idx="0">
                  <c:v>3.6756301474779301E-3</c:v>
                </c:pt>
                <c:pt idx="1">
                  <c:v>1.8500502781080602E-2</c:v>
                </c:pt>
                <c:pt idx="2">
                  <c:v>8.1671293107986098E-2</c:v>
                </c:pt>
                <c:pt idx="3">
                  <c:v>0.23313309476743299</c:v>
                </c:pt>
                <c:pt idx="4">
                  <c:v>0.34990883193980299</c:v>
                </c:pt>
                <c:pt idx="5">
                  <c:v>0.41971351013373598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13-5944-890A-ADC649199409}"/>
            </c:ext>
          </c:extLst>
        </c:ser>
        <c:ser>
          <c:idx val="1"/>
          <c:order val="1"/>
          <c:tx>
            <c:strRef>
              <c:f>summary!$I$7</c:f>
              <c:strCache>
                <c:ptCount val="1"/>
                <c:pt idx="0">
                  <c:v>Control_2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summary!$J$7:$O$7</c:f>
              <c:numCache>
                <c:formatCode>General</c:formatCode>
                <c:ptCount val="6"/>
                <c:pt idx="0">
                  <c:v>1.9040381898132001E-2</c:v>
                </c:pt>
                <c:pt idx="1">
                  <c:v>3.67575312455952E-2</c:v>
                </c:pt>
                <c:pt idx="2">
                  <c:v>0.101796982331161</c:v>
                </c:pt>
                <c:pt idx="3">
                  <c:v>0.26735671710823</c:v>
                </c:pt>
                <c:pt idx="4">
                  <c:v>0.360534773520994</c:v>
                </c:pt>
                <c:pt idx="5">
                  <c:v>0.404222816381968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13-5944-890A-ADC649199409}"/>
            </c:ext>
          </c:extLst>
        </c:ser>
        <c:ser>
          <c:idx val="2"/>
          <c:order val="2"/>
          <c:tx>
            <c:strRef>
              <c:f>summary!$I$8</c:f>
              <c:strCache>
                <c:ptCount val="1"/>
                <c:pt idx="0">
                  <c:v>Control_3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summary!$J$8:$O$8</c:f>
              <c:numCache>
                <c:formatCode>General</c:formatCode>
                <c:ptCount val="6"/>
                <c:pt idx="0">
                  <c:v>8.2551699071864802E-3</c:v>
                </c:pt>
                <c:pt idx="1">
                  <c:v>1.5550356272759899E-2</c:v>
                </c:pt>
                <c:pt idx="2">
                  <c:v>3.4641571581299498E-2</c:v>
                </c:pt>
                <c:pt idx="3">
                  <c:v>0.25622064352907298</c:v>
                </c:pt>
                <c:pt idx="4">
                  <c:v>0.245131235827134</c:v>
                </c:pt>
                <c:pt idx="5">
                  <c:v>0.44774921592525602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13-5944-890A-ADC649199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7553600"/>
        <c:axId val="1357246816"/>
      </c:scatterChart>
      <c:valAx>
        <c:axId val="1357553600"/>
        <c:scaling>
          <c:orientation val="minMax"/>
          <c:max val="6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7246816"/>
        <c:crossesAt val="0"/>
        <c:crossBetween val="midCat"/>
      </c:valAx>
      <c:valAx>
        <c:axId val="1357246816"/>
        <c:scaling>
          <c:logBase val="10"/>
          <c:orientation val="minMax"/>
        </c:scaling>
        <c:delete val="0"/>
        <c:axPos val="l"/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7553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"/>
          <c:order val="0"/>
          <c:tx>
            <c:strRef>
              <c:f>summary!$I$9</c:f>
              <c:strCache>
                <c:ptCount val="1"/>
                <c:pt idx="0">
                  <c:v>CHX_1</c:v>
                </c:pt>
              </c:strCache>
            </c:strRef>
          </c:tx>
          <c:spPr>
            <a:ln w="127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summary!$J$9:$O$9</c:f>
              <c:numCache>
                <c:formatCode>General</c:formatCode>
                <c:ptCount val="6"/>
                <c:pt idx="0">
                  <c:v>6.9322176531809903E-3</c:v>
                </c:pt>
                <c:pt idx="1">
                  <c:v>3.8075570631293097E-2</c:v>
                </c:pt>
                <c:pt idx="2">
                  <c:v>5.5483604853600703E-2</c:v>
                </c:pt>
                <c:pt idx="3">
                  <c:v>0.11205025677121</c:v>
                </c:pt>
                <c:pt idx="4">
                  <c:v>0.18653694017805</c:v>
                </c:pt>
                <c:pt idx="5">
                  <c:v>0.17606175076126401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ED-2142-AA0F-5C0AB934EE3B}"/>
            </c:ext>
          </c:extLst>
        </c:ser>
        <c:ser>
          <c:idx val="4"/>
          <c:order val="1"/>
          <c:tx>
            <c:strRef>
              <c:f>summary!$I$10</c:f>
              <c:strCache>
                <c:ptCount val="1"/>
                <c:pt idx="0">
                  <c:v>CHX_2</c:v>
                </c:pt>
              </c:strCache>
            </c:strRef>
          </c:tx>
          <c:spPr>
            <a:ln w="127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summary!$J$10:$O$10</c:f>
              <c:numCache>
                <c:formatCode>General</c:formatCode>
                <c:ptCount val="6"/>
                <c:pt idx="0">
                  <c:v>1.45951619818071E-2</c:v>
                </c:pt>
                <c:pt idx="1">
                  <c:v>6.1358153515560003E-2</c:v>
                </c:pt>
                <c:pt idx="2">
                  <c:v>3.55822230420033E-2</c:v>
                </c:pt>
                <c:pt idx="3">
                  <c:v>7.2466116815120898E-2</c:v>
                </c:pt>
                <c:pt idx="4">
                  <c:v>0.15315085417419799</c:v>
                </c:pt>
                <c:pt idx="5">
                  <c:v>0.20385984148536701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ED-2142-AA0F-5C0AB934EE3B}"/>
            </c:ext>
          </c:extLst>
        </c:ser>
        <c:ser>
          <c:idx val="5"/>
          <c:order val="2"/>
          <c:tx>
            <c:strRef>
              <c:f>summary!$I$11</c:f>
              <c:strCache>
                <c:ptCount val="1"/>
                <c:pt idx="0">
                  <c:v>CHX_3</c:v>
                </c:pt>
              </c:strCache>
            </c:strRef>
          </c:tx>
          <c:spPr>
            <a:ln w="127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summary!$J$11:$O$11</c:f>
              <c:numCache>
                <c:formatCode>General</c:formatCode>
                <c:ptCount val="6"/>
                <c:pt idx="0">
                  <c:v>2.0308511860200499E-2</c:v>
                </c:pt>
                <c:pt idx="1">
                  <c:v>6.1365739356734603E-2</c:v>
                </c:pt>
                <c:pt idx="2">
                  <c:v>4.85917714429831E-2</c:v>
                </c:pt>
                <c:pt idx="3">
                  <c:v>6.93263182355386E-2</c:v>
                </c:pt>
                <c:pt idx="4">
                  <c:v>0.15020258934285499</c:v>
                </c:pt>
                <c:pt idx="5">
                  <c:v>0.17248950022718501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BED-2142-AA0F-5C0AB934E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7553600"/>
        <c:axId val="1357246816"/>
      </c:scatterChart>
      <c:valAx>
        <c:axId val="1357553600"/>
        <c:scaling>
          <c:orientation val="minMax"/>
          <c:max val="6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7246816"/>
        <c:crossesAt val="0"/>
        <c:crossBetween val="midCat"/>
      </c:valAx>
      <c:valAx>
        <c:axId val="1357246816"/>
        <c:scaling>
          <c:logBase val="10"/>
          <c:orientation val="minMax"/>
        </c:scaling>
        <c:delete val="0"/>
        <c:axPos val="l"/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7553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6"/>
          <c:order val="0"/>
          <c:tx>
            <c:strRef>
              <c:f>summary!$I$12</c:f>
              <c:strCache>
                <c:ptCount val="1"/>
                <c:pt idx="0">
                  <c:v>Torin1_1</c:v>
                </c:pt>
              </c:strCache>
            </c:strRef>
          </c:tx>
          <c:spPr>
            <a:ln w="127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summary!$J$12:$O$12</c:f>
              <c:numCache>
                <c:formatCode>General</c:formatCode>
                <c:ptCount val="6"/>
                <c:pt idx="0">
                  <c:v>1.2905811152619099E-2</c:v>
                </c:pt>
                <c:pt idx="1">
                  <c:v>1.34621502705749E-2</c:v>
                </c:pt>
                <c:pt idx="2">
                  <c:v>7.2778881795822398E-2</c:v>
                </c:pt>
                <c:pt idx="3">
                  <c:v>0.13565876486916201</c:v>
                </c:pt>
                <c:pt idx="4">
                  <c:v>0.33363843420677403</c:v>
                </c:pt>
                <c:pt idx="5">
                  <c:v>0.40936830722802198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D7-2C4D-A303-72178108850F}"/>
            </c:ext>
          </c:extLst>
        </c:ser>
        <c:ser>
          <c:idx val="7"/>
          <c:order val="1"/>
          <c:tx>
            <c:strRef>
              <c:f>summary!$I$13</c:f>
              <c:strCache>
                <c:ptCount val="1"/>
                <c:pt idx="0">
                  <c:v>Torin1_2</c:v>
                </c:pt>
              </c:strCache>
            </c:strRef>
          </c:tx>
          <c:spPr>
            <a:ln w="127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summary!$J$13:$O$13</c:f>
              <c:numCache>
                <c:formatCode>General</c:formatCode>
                <c:ptCount val="6"/>
                <c:pt idx="0">
                  <c:v>1.7517854847234501E-2</c:v>
                </c:pt>
                <c:pt idx="1">
                  <c:v>3.6045587012665303E-2</c:v>
                </c:pt>
                <c:pt idx="2">
                  <c:v>6.7075931114979004E-2</c:v>
                </c:pt>
                <c:pt idx="3">
                  <c:v>0.204174684552963</c:v>
                </c:pt>
                <c:pt idx="4">
                  <c:v>0.354617511197024</c:v>
                </c:pt>
                <c:pt idx="5">
                  <c:v>0.37558218556640199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9D7-2C4D-A303-72178108850F}"/>
            </c:ext>
          </c:extLst>
        </c:ser>
        <c:ser>
          <c:idx val="8"/>
          <c:order val="2"/>
          <c:tx>
            <c:strRef>
              <c:f>summary!$I$14</c:f>
              <c:strCache>
                <c:ptCount val="1"/>
                <c:pt idx="0">
                  <c:v>Torin1_3</c:v>
                </c:pt>
              </c:strCache>
            </c:strRef>
          </c:tx>
          <c:spPr>
            <a:ln w="127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summary!$J$14:$O$14</c:f>
              <c:numCache>
                <c:formatCode>General</c:formatCode>
                <c:ptCount val="6"/>
                <c:pt idx="0">
                  <c:v>1.23037692511524E-2</c:v>
                </c:pt>
                <c:pt idx="1">
                  <c:v>4.0834399731210003E-2</c:v>
                </c:pt>
                <c:pt idx="2">
                  <c:v>7.52493521357009E-2</c:v>
                </c:pt>
                <c:pt idx="3">
                  <c:v>0.26083692580493001</c:v>
                </c:pt>
                <c:pt idx="4">
                  <c:v>0.33523106246927498</c:v>
                </c:pt>
                <c:pt idx="5">
                  <c:v>0.36042689417039703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9D7-2C4D-A303-721781088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7553600"/>
        <c:axId val="1357246816"/>
      </c:scatterChart>
      <c:valAx>
        <c:axId val="1357553600"/>
        <c:scaling>
          <c:orientation val="minMax"/>
          <c:max val="6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7246816"/>
        <c:crossesAt val="0"/>
        <c:crossBetween val="midCat"/>
      </c:valAx>
      <c:valAx>
        <c:axId val="1357246816"/>
        <c:scaling>
          <c:logBase val="10"/>
          <c:orientation val="minMax"/>
          <c:min val="1.0000000000000002E-3"/>
        </c:scaling>
        <c:delete val="0"/>
        <c:axPos val="l"/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7553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9"/>
          <c:order val="0"/>
          <c:tx>
            <c:strRef>
              <c:f>summary!$I$15</c:f>
              <c:strCache>
                <c:ptCount val="1"/>
                <c:pt idx="0">
                  <c:v>2DG_1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summary!$J$15:$O$15</c:f>
              <c:numCache>
                <c:formatCode>General</c:formatCode>
                <c:ptCount val="6"/>
                <c:pt idx="0">
                  <c:v>4.2189279866209203E-3</c:v>
                </c:pt>
                <c:pt idx="1">
                  <c:v>1.1819576152977599E-2</c:v>
                </c:pt>
                <c:pt idx="2">
                  <c:v>1.5097929190711601E-2</c:v>
                </c:pt>
                <c:pt idx="3">
                  <c:v>2.5193985691091901E-2</c:v>
                </c:pt>
                <c:pt idx="4">
                  <c:v>3.75221869701233E-2</c:v>
                </c:pt>
                <c:pt idx="5">
                  <c:v>6.3802084659003194E-2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9B4-4B45-AE55-471EEC06D02A}"/>
            </c:ext>
          </c:extLst>
        </c:ser>
        <c:ser>
          <c:idx val="10"/>
          <c:order val="1"/>
          <c:tx>
            <c:strRef>
              <c:f>summary!$I$16</c:f>
              <c:strCache>
                <c:ptCount val="1"/>
                <c:pt idx="0">
                  <c:v>2DG_2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summary!$J$16:$O$16</c:f>
              <c:numCache>
                <c:formatCode>General</c:formatCode>
                <c:ptCount val="6"/>
                <c:pt idx="0">
                  <c:v>1.32671675881804E-2</c:v>
                </c:pt>
                <c:pt idx="1">
                  <c:v>9.9077194688794602E-3</c:v>
                </c:pt>
                <c:pt idx="2">
                  <c:v>3.5626373481668E-2</c:v>
                </c:pt>
                <c:pt idx="3">
                  <c:v>3.0168670047270699E-2</c:v>
                </c:pt>
                <c:pt idx="4">
                  <c:v>9.5434506980189598E-2</c:v>
                </c:pt>
                <c:pt idx="5">
                  <c:v>9.9232086067914893E-2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9B4-4B45-AE55-471EEC06D02A}"/>
            </c:ext>
          </c:extLst>
        </c:ser>
        <c:ser>
          <c:idx val="11"/>
          <c:order val="2"/>
          <c:tx>
            <c:strRef>
              <c:f>summary!$I$17</c:f>
              <c:strCache>
                <c:ptCount val="1"/>
                <c:pt idx="0">
                  <c:v>2DG_3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summary!$J$5:$O$5</c:f>
              <c:numCache>
                <c:formatCode>General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xVal>
          <c:yVal>
            <c:numRef>
              <c:f>summary!$J$17:$O$17</c:f>
              <c:numCache>
                <c:formatCode>General</c:formatCode>
                <c:ptCount val="6"/>
                <c:pt idx="0">
                  <c:v>1.42198349504213E-2</c:v>
                </c:pt>
                <c:pt idx="1">
                  <c:v>1.5394897771706099E-2</c:v>
                </c:pt>
                <c:pt idx="2">
                  <c:v>4.2165023964919002E-2</c:v>
                </c:pt>
                <c:pt idx="3">
                  <c:v>5.5804911012463203E-2</c:v>
                </c:pt>
                <c:pt idx="4">
                  <c:v>3.4394539084836598E-2</c:v>
                </c:pt>
                <c:pt idx="5">
                  <c:v>4.1725425994065E-2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9B4-4B45-AE55-471EEC06D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7553600"/>
        <c:axId val="1357246816"/>
      </c:scatterChart>
      <c:valAx>
        <c:axId val="1357553600"/>
        <c:scaling>
          <c:orientation val="minMax"/>
          <c:max val="6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7246816"/>
        <c:crossesAt val="0"/>
        <c:crossBetween val="midCat"/>
      </c:valAx>
      <c:valAx>
        <c:axId val="1357246816"/>
        <c:scaling>
          <c:logBase val="10"/>
          <c:orientation val="minMax"/>
        </c:scaling>
        <c:delete val="0"/>
        <c:axPos val="l"/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7553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486650</xdr:colOff>
      <xdr:row>30</xdr:row>
      <xdr:rowOff>187482</xdr:rowOff>
    </xdr:from>
    <xdr:to>
      <xdr:col>10</xdr:col>
      <xdr:colOff>0</xdr:colOff>
      <xdr:row>44</xdr:row>
      <xdr:rowOff>87037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B4E3696-2714-03D6-E79C-33DB6E12B2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492850</xdr:colOff>
      <xdr:row>3</xdr:row>
      <xdr:rowOff>181142</xdr:rowOff>
    </xdr:from>
    <xdr:to>
      <xdr:col>19</xdr:col>
      <xdr:colOff>89123</xdr:colOff>
      <xdr:row>19</xdr:row>
      <xdr:rowOff>178246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ED11838-F9E0-9AD1-90F1-BB3D6D36D6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481725</xdr:colOff>
      <xdr:row>4</xdr:row>
      <xdr:rowOff>36075</xdr:rowOff>
    </xdr:from>
    <xdr:to>
      <xdr:col>23</xdr:col>
      <xdr:colOff>223521</xdr:colOff>
      <xdr:row>20</xdr:row>
      <xdr:rowOff>8369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9CE580EC-854B-3E40-A719-2E1F853C05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458611</xdr:colOff>
      <xdr:row>21</xdr:row>
      <xdr:rowOff>70555</xdr:rowOff>
    </xdr:from>
    <xdr:to>
      <xdr:col>23</xdr:col>
      <xdr:colOff>200407</xdr:colOff>
      <xdr:row>37</xdr:row>
      <xdr:rowOff>42849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744851E-85A6-BD4A-8F58-D2B6EF06E5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343759</xdr:colOff>
      <xdr:row>21</xdr:row>
      <xdr:rowOff>181427</xdr:rowOff>
    </xdr:from>
    <xdr:to>
      <xdr:col>19</xdr:col>
      <xdr:colOff>85555</xdr:colOff>
      <xdr:row>37</xdr:row>
      <xdr:rowOff>153721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811ECC5-C0BA-804A-B9EA-E5A7CAFA5E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85378</xdr:colOff>
      <xdr:row>4</xdr:row>
      <xdr:rowOff>32018</xdr:rowOff>
    </xdr:from>
    <xdr:to>
      <xdr:col>27</xdr:col>
      <xdr:colOff>777005</xdr:colOff>
      <xdr:row>20</xdr:row>
      <xdr:rowOff>4312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687A6DB-B735-1D4F-81DB-621E38DC93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</xdr:col>
      <xdr:colOff>234790</xdr:colOff>
      <xdr:row>4</xdr:row>
      <xdr:rowOff>53362</xdr:rowOff>
    </xdr:from>
    <xdr:to>
      <xdr:col>31</xdr:col>
      <xdr:colOff>926417</xdr:colOff>
      <xdr:row>20</xdr:row>
      <xdr:rowOff>25656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F9CD97DB-39EA-424A-A749-CEAB876269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117395</xdr:colOff>
      <xdr:row>22</xdr:row>
      <xdr:rowOff>0</xdr:rowOff>
    </xdr:from>
    <xdr:to>
      <xdr:col>27</xdr:col>
      <xdr:colOff>809023</xdr:colOff>
      <xdr:row>37</xdr:row>
      <xdr:rowOff>175067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18245306-E708-5440-A7C3-9C053AABB4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28</xdr:col>
      <xdr:colOff>128067</xdr:colOff>
      <xdr:row>21</xdr:row>
      <xdr:rowOff>149413</xdr:rowOff>
    </xdr:from>
    <xdr:to>
      <xdr:col>31</xdr:col>
      <xdr:colOff>819694</xdr:colOff>
      <xdr:row>37</xdr:row>
      <xdr:rowOff>121707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B76BBFFF-427F-1142-AA74-FCF1FDD180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391809</xdr:colOff>
      <xdr:row>39</xdr:row>
      <xdr:rowOff>121596</xdr:rowOff>
    </xdr:from>
    <xdr:to>
      <xdr:col>19</xdr:col>
      <xdr:colOff>124180</xdr:colOff>
      <xdr:row>55</xdr:row>
      <xdr:rowOff>93889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67018376-2654-C44A-B59B-290DBEFCA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9247D-7A9D-F445-A075-8EFAD47597D4}">
  <dimension ref="A2:O18"/>
  <sheetViews>
    <sheetView zoomScale="107" workbookViewId="0">
      <selection activeCell="N16" activeCellId="5" sqref="D16:D18 F16:F18 H16:H18 J16:J18 L16:L18 N16:N18"/>
    </sheetView>
  </sheetViews>
  <sheetFormatPr baseColWidth="10" defaultRowHeight="16"/>
  <cols>
    <col min="1" max="2" width="10.7109375" style="1"/>
    <col min="3" max="3" width="15.140625" style="1" bestFit="1" customWidth="1"/>
    <col min="4" max="10" width="18.85546875" style="1" bestFit="1" customWidth="1"/>
    <col min="11" max="11" width="10.7109375" style="1"/>
    <col min="12" max="12" width="18.85546875" style="1" bestFit="1" customWidth="1"/>
    <col min="13" max="13" width="10.7109375" style="1"/>
    <col min="14" max="14" width="18.85546875" style="1" bestFit="1" customWidth="1"/>
    <col min="15" max="16384" width="10.7109375" style="1"/>
  </cols>
  <sheetData>
    <row r="2" spans="1:15">
      <c r="A2" s="1" t="s">
        <v>0</v>
      </c>
    </row>
    <row r="3" spans="1:15">
      <c r="A3" s="1" t="s">
        <v>35</v>
      </c>
    </row>
    <row r="5" spans="1:15">
      <c r="A5" s="2"/>
      <c r="B5" s="2"/>
      <c r="C5" s="2"/>
      <c r="D5" s="2" t="s">
        <v>10</v>
      </c>
      <c r="E5" s="2"/>
      <c r="F5" s="2" t="s">
        <v>11</v>
      </c>
      <c r="G5" s="2"/>
      <c r="H5" s="2" t="s">
        <v>12</v>
      </c>
      <c r="I5" s="2"/>
      <c r="J5" s="2" t="s">
        <v>13</v>
      </c>
      <c r="K5" s="2"/>
      <c r="L5" s="3" t="s">
        <v>16</v>
      </c>
      <c r="M5" s="3"/>
      <c r="N5" s="3" t="s">
        <v>17</v>
      </c>
      <c r="O5" s="3"/>
    </row>
    <row r="6" spans="1:15">
      <c r="A6" s="2" t="s">
        <v>5</v>
      </c>
      <c r="B6" s="2" t="s">
        <v>36</v>
      </c>
      <c r="C6" s="2" t="s">
        <v>6</v>
      </c>
      <c r="D6" s="2" t="s">
        <v>1</v>
      </c>
      <c r="E6" s="2" t="s">
        <v>2</v>
      </c>
      <c r="F6" s="2" t="s">
        <v>1</v>
      </c>
      <c r="G6" s="2" t="s">
        <v>2</v>
      </c>
      <c r="H6" s="2" t="s">
        <v>1</v>
      </c>
      <c r="I6" s="2" t="s">
        <v>2</v>
      </c>
      <c r="J6" s="2" t="s">
        <v>1</v>
      </c>
      <c r="K6" s="2" t="s">
        <v>2</v>
      </c>
      <c r="L6" s="3" t="s">
        <v>14</v>
      </c>
      <c r="M6" s="3" t="s">
        <v>15</v>
      </c>
      <c r="N6" s="3" t="s">
        <v>14</v>
      </c>
      <c r="O6" s="3" t="s">
        <v>15</v>
      </c>
    </row>
    <row r="7" spans="1:15">
      <c r="A7" s="1" t="s">
        <v>0</v>
      </c>
      <c r="B7" s="1" t="s">
        <v>31</v>
      </c>
      <c r="C7" s="1" t="s">
        <v>37</v>
      </c>
      <c r="D7" s="1">
        <v>3.6756301474779301E-3</v>
      </c>
      <c r="E7" s="1">
        <v>237</v>
      </c>
      <c r="F7" s="1">
        <v>1.8500502781080602E-2</v>
      </c>
      <c r="G7" s="1">
        <v>394</v>
      </c>
      <c r="H7" s="1">
        <v>8.1671293107986098E-2</v>
      </c>
      <c r="I7" s="1">
        <v>695</v>
      </c>
      <c r="J7" s="1">
        <v>0.23313309476743299</v>
      </c>
      <c r="K7" s="1">
        <v>744</v>
      </c>
      <c r="L7" s="1">
        <v>0.34990883193980299</v>
      </c>
      <c r="M7" s="1">
        <v>931</v>
      </c>
      <c r="N7" s="1">
        <v>0.41971351013373598</v>
      </c>
      <c r="O7" s="1">
        <v>729</v>
      </c>
    </row>
    <row r="8" spans="1:15">
      <c r="C8" s="1" t="s">
        <v>38</v>
      </c>
      <c r="D8" s="1">
        <v>1.9040381898132001E-2</v>
      </c>
      <c r="E8" s="1">
        <v>602</v>
      </c>
      <c r="F8" s="1">
        <v>3.67575312455952E-2</v>
      </c>
      <c r="G8" s="1">
        <v>248</v>
      </c>
      <c r="H8" s="1">
        <v>0.101796982331161</v>
      </c>
      <c r="I8" s="1">
        <v>818</v>
      </c>
      <c r="J8" s="1">
        <v>0.26735671710823</v>
      </c>
      <c r="K8" s="1">
        <v>856</v>
      </c>
      <c r="L8" s="1">
        <v>0.360534773520994</v>
      </c>
      <c r="M8" s="1">
        <v>1699</v>
      </c>
      <c r="N8" s="1">
        <v>0.404222816381968</v>
      </c>
      <c r="O8" s="1">
        <v>1398</v>
      </c>
    </row>
    <row r="9" spans="1:15">
      <c r="C9" s="1" t="s">
        <v>39</v>
      </c>
      <c r="D9" s="1">
        <v>8.2551699071864802E-3</v>
      </c>
      <c r="E9" s="1">
        <v>231</v>
      </c>
      <c r="F9" s="1">
        <v>1.5550356272759899E-2</v>
      </c>
      <c r="G9" s="1">
        <v>244</v>
      </c>
      <c r="H9" s="1">
        <v>3.4641571581299498E-2</v>
      </c>
      <c r="I9" s="1">
        <v>403</v>
      </c>
      <c r="J9" s="1">
        <v>0.25622064352907298</v>
      </c>
      <c r="K9" s="1">
        <v>1033</v>
      </c>
      <c r="L9" s="1">
        <v>0.245131235827134</v>
      </c>
      <c r="M9" s="1">
        <v>894</v>
      </c>
      <c r="N9" s="1">
        <v>0.44774921592525602</v>
      </c>
      <c r="O9" s="1">
        <v>702</v>
      </c>
    </row>
    <row r="10" spans="1:15">
      <c r="A10" s="1" t="s">
        <v>0</v>
      </c>
      <c r="B10" s="1" t="s">
        <v>32</v>
      </c>
      <c r="C10" s="1" t="s">
        <v>37</v>
      </c>
      <c r="D10" s="1">
        <v>6.9322176531809903E-3</v>
      </c>
      <c r="E10" s="1">
        <v>251</v>
      </c>
      <c r="F10" s="1">
        <v>3.8075570631293097E-2</v>
      </c>
      <c r="G10" s="1">
        <v>573</v>
      </c>
      <c r="H10" s="1">
        <v>5.5483604853600703E-2</v>
      </c>
      <c r="I10" s="1">
        <v>505</v>
      </c>
      <c r="J10" s="1">
        <v>0.11205025677121</v>
      </c>
      <c r="K10" s="1">
        <v>763</v>
      </c>
      <c r="L10" s="1">
        <v>0.18653694017805</v>
      </c>
      <c r="M10" s="1">
        <v>1135</v>
      </c>
      <c r="N10" s="1">
        <v>0.17606175076126401</v>
      </c>
      <c r="O10" s="1">
        <v>777</v>
      </c>
    </row>
    <row r="11" spans="1:15">
      <c r="C11" s="1" t="s">
        <v>38</v>
      </c>
      <c r="D11" s="1">
        <v>1.45951619818071E-2</v>
      </c>
      <c r="E11" s="1">
        <v>423</v>
      </c>
      <c r="F11" s="1">
        <v>6.1358153515560003E-2</v>
      </c>
      <c r="G11" s="1">
        <v>744</v>
      </c>
      <c r="H11" s="1">
        <v>3.55822230420033E-2</v>
      </c>
      <c r="I11" s="1">
        <v>573</v>
      </c>
      <c r="J11" s="1">
        <v>7.2466116815120898E-2</v>
      </c>
      <c r="K11" s="1">
        <v>609</v>
      </c>
      <c r="L11" s="1">
        <v>0.15315085417419799</v>
      </c>
      <c r="M11" s="1">
        <v>984</v>
      </c>
      <c r="N11" s="1">
        <v>0.20385984148536701</v>
      </c>
      <c r="O11" s="1">
        <v>1353</v>
      </c>
    </row>
    <row r="12" spans="1:15">
      <c r="C12" s="1" t="s">
        <v>39</v>
      </c>
      <c r="D12" s="1">
        <v>2.0308511860200499E-2</v>
      </c>
      <c r="E12" s="1">
        <v>685</v>
      </c>
      <c r="F12" s="1">
        <v>6.1365739356734603E-2</v>
      </c>
      <c r="G12" s="1">
        <v>499</v>
      </c>
      <c r="H12" s="1">
        <v>4.85917714429831E-2</v>
      </c>
      <c r="I12" s="1">
        <v>492</v>
      </c>
      <c r="J12" s="1">
        <v>6.93263182355386E-2</v>
      </c>
      <c r="K12" s="1">
        <v>837</v>
      </c>
      <c r="L12" s="1">
        <v>0.15020258934285499</v>
      </c>
      <c r="M12" s="1">
        <v>1455</v>
      </c>
      <c r="N12" s="1">
        <v>0.17248950022718501</v>
      </c>
      <c r="O12" s="1">
        <v>1813</v>
      </c>
    </row>
    <row r="13" spans="1:15">
      <c r="A13" s="1" t="s">
        <v>0</v>
      </c>
      <c r="B13" s="1" t="s">
        <v>33</v>
      </c>
      <c r="C13" s="1" t="s">
        <v>37</v>
      </c>
      <c r="D13" s="1">
        <v>1.2905811152619099E-2</v>
      </c>
      <c r="E13" s="1">
        <v>731</v>
      </c>
      <c r="F13" s="1">
        <v>1.34621502705749E-2</v>
      </c>
      <c r="G13" s="1">
        <v>445</v>
      </c>
      <c r="H13" s="1">
        <v>7.2778881795822398E-2</v>
      </c>
      <c r="I13" s="1">
        <v>665</v>
      </c>
      <c r="J13" s="1">
        <v>0.13565876486916201</v>
      </c>
      <c r="K13" s="1">
        <v>550</v>
      </c>
      <c r="L13" s="1">
        <v>0.33363843420677403</v>
      </c>
      <c r="M13" s="1">
        <v>828</v>
      </c>
      <c r="N13" s="1">
        <v>0.40936830722802198</v>
      </c>
      <c r="O13" s="1">
        <v>785</v>
      </c>
    </row>
    <row r="14" spans="1:15">
      <c r="C14" s="1" t="s">
        <v>38</v>
      </c>
      <c r="D14" s="1">
        <v>1.7517854847234501E-2</v>
      </c>
      <c r="E14" s="1">
        <v>720</v>
      </c>
      <c r="F14" s="1">
        <v>3.6045587012665303E-2</v>
      </c>
      <c r="G14" s="1">
        <v>744</v>
      </c>
      <c r="H14" s="1">
        <v>6.7075931114979004E-2</v>
      </c>
      <c r="I14" s="1">
        <v>698</v>
      </c>
      <c r="J14" s="1">
        <v>0.204174684552963</v>
      </c>
      <c r="K14" s="1">
        <v>940</v>
      </c>
      <c r="L14" s="1">
        <v>0.354617511197024</v>
      </c>
      <c r="M14" s="1">
        <v>800</v>
      </c>
      <c r="N14" s="1">
        <v>0.37558218556640199</v>
      </c>
      <c r="O14" s="1">
        <v>1660</v>
      </c>
    </row>
    <row r="15" spans="1:15">
      <c r="C15" s="1" t="s">
        <v>39</v>
      </c>
      <c r="D15" s="1">
        <v>1.23037692511524E-2</v>
      </c>
      <c r="E15" s="1">
        <v>829</v>
      </c>
      <c r="F15" s="1">
        <v>4.0834399731210003E-2</v>
      </c>
      <c r="G15" s="1">
        <v>645</v>
      </c>
      <c r="H15" s="1">
        <v>7.52493521357009E-2</v>
      </c>
      <c r="I15" s="1">
        <v>693</v>
      </c>
      <c r="J15" s="1">
        <v>0.26083692580493001</v>
      </c>
      <c r="K15" s="1">
        <v>1290</v>
      </c>
      <c r="L15" s="1">
        <v>0.33523106246927498</v>
      </c>
      <c r="M15" s="1">
        <v>1305</v>
      </c>
      <c r="N15" s="1">
        <v>0.36042689417039703</v>
      </c>
      <c r="O15" s="1">
        <v>814</v>
      </c>
    </row>
    <row r="16" spans="1:15">
      <c r="A16" s="1" t="s">
        <v>0</v>
      </c>
      <c r="B16" s="1" t="s">
        <v>34</v>
      </c>
      <c r="C16" s="1" t="s">
        <v>37</v>
      </c>
      <c r="D16" s="1">
        <v>4.2189279866209203E-3</v>
      </c>
      <c r="E16" s="1">
        <v>189</v>
      </c>
      <c r="F16" s="1">
        <v>1.1819576152977599E-2</v>
      </c>
      <c r="G16" s="1">
        <v>406</v>
      </c>
      <c r="H16" s="1">
        <v>1.5097929190711601E-2</v>
      </c>
      <c r="I16" s="1">
        <v>276</v>
      </c>
      <c r="J16" s="1">
        <v>2.5193985691091901E-2</v>
      </c>
      <c r="K16" s="1">
        <v>201</v>
      </c>
      <c r="L16" s="1">
        <v>3.75221869701233E-2</v>
      </c>
      <c r="M16" s="1">
        <v>505</v>
      </c>
      <c r="N16" s="1">
        <v>6.3802084659003194E-2</v>
      </c>
      <c r="O16" s="1">
        <v>1336</v>
      </c>
    </row>
    <row r="17" spans="3:15">
      <c r="C17" s="1" t="s">
        <v>38</v>
      </c>
      <c r="D17" s="1">
        <v>1.32671675881804E-2</v>
      </c>
      <c r="E17" s="1">
        <v>399</v>
      </c>
      <c r="F17" s="1">
        <v>9.9077194688794602E-3</v>
      </c>
      <c r="G17" s="1">
        <v>205</v>
      </c>
      <c r="H17" s="1">
        <v>3.5626373481668E-2</v>
      </c>
      <c r="I17" s="1">
        <v>554</v>
      </c>
      <c r="J17" s="1">
        <v>3.0168670047270699E-2</v>
      </c>
      <c r="K17" s="1">
        <v>280</v>
      </c>
      <c r="L17" s="1">
        <v>9.5434506980189598E-2</v>
      </c>
      <c r="M17" s="1">
        <v>1568</v>
      </c>
      <c r="N17" s="1">
        <v>9.9232086067914893E-2</v>
      </c>
      <c r="O17" s="1">
        <v>2100</v>
      </c>
    </row>
    <row r="18" spans="3:15">
      <c r="C18" s="1" t="s">
        <v>39</v>
      </c>
      <c r="D18" s="1">
        <v>1.42198349504213E-2</v>
      </c>
      <c r="E18" s="1">
        <v>183</v>
      </c>
      <c r="F18" s="1">
        <v>1.5394897771706099E-2</v>
      </c>
      <c r="G18" s="1">
        <v>302</v>
      </c>
      <c r="H18" s="1">
        <v>4.2165023964919002E-2</v>
      </c>
      <c r="I18" s="1">
        <v>486</v>
      </c>
      <c r="J18" s="1">
        <v>5.5804911012463203E-2</v>
      </c>
      <c r="K18" s="1">
        <v>1513</v>
      </c>
      <c r="L18" s="1">
        <v>3.4394539084836598E-2</v>
      </c>
      <c r="M18" s="1">
        <v>487</v>
      </c>
      <c r="N18" s="1">
        <v>4.1725425994065E-2</v>
      </c>
      <c r="O18" s="1">
        <v>545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341BC-E79D-8D4F-B7A0-24BCC8EDFC9A}">
  <dimension ref="A3:O44"/>
  <sheetViews>
    <sheetView tabSelected="1" topLeftCell="S1" zoomScale="150" workbookViewId="0">
      <selection activeCell="AB21" sqref="AB21"/>
    </sheetView>
  </sheetViews>
  <sheetFormatPr baseColWidth="10" defaultRowHeight="16"/>
  <cols>
    <col min="1" max="1" width="10.7109375" style="1"/>
    <col min="2" max="4" width="18.85546875" style="1" bestFit="1" customWidth="1"/>
    <col min="5" max="16384" width="10.7109375" style="1"/>
  </cols>
  <sheetData>
    <row r="3" spans="1:15">
      <c r="A3" s="2" t="s">
        <v>0</v>
      </c>
      <c r="B3" s="2" t="s">
        <v>31</v>
      </c>
    </row>
    <row r="4" spans="1:15">
      <c r="B4" s="1" t="s">
        <v>7</v>
      </c>
      <c r="C4" s="1" t="s">
        <v>8</v>
      </c>
      <c r="D4" s="1" t="s">
        <v>9</v>
      </c>
    </row>
    <row r="5" spans="1:15">
      <c r="A5" s="1" t="s">
        <v>18</v>
      </c>
      <c r="B5" s="1" t="s">
        <v>1</v>
      </c>
      <c r="C5" s="1" t="s">
        <v>1</v>
      </c>
      <c r="D5" s="1" t="s">
        <v>1</v>
      </c>
      <c r="E5" s="1" t="s">
        <v>3</v>
      </c>
      <c r="F5" s="1" t="s">
        <v>4</v>
      </c>
      <c r="J5" s="1">
        <v>0</v>
      </c>
      <c r="K5" s="1">
        <v>0.5</v>
      </c>
      <c r="L5" s="1">
        <v>1</v>
      </c>
      <c r="M5" s="1">
        <v>2</v>
      </c>
      <c r="N5" s="1">
        <v>4</v>
      </c>
      <c r="O5" s="1">
        <v>6</v>
      </c>
    </row>
    <row r="6" spans="1:15">
      <c r="A6" s="1">
        <v>0</v>
      </c>
      <c r="B6" s="1">
        <v>3.6756301474779301E-3</v>
      </c>
      <c r="C6" s="1">
        <v>1.9040381898132001E-2</v>
      </c>
      <c r="D6" s="1">
        <v>8.2551699071864802E-3</v>
      </c>
      <c r="E6" s="1">
        <f>AVERAGE(B6:D6)</f>
        <v>1.0323727317598804E-2</v>
      </c>
      <c r="F6" s="1">
        <f>STDEV(B6:D6)</f>
        <v>7.8884787132840542E-3</v>
      </c>
      <c r="I6" s="1" t="s">
        <v>19</v>
      </c>
      <c r="J6" s="1">
        <v>3.6756301474779301E-3</v>
      </c>
      <c r="K6" s="1">
        <v>1.8500502781080602E-2</v>
      </c>
      <c r="L6" s="1">
        <v>8.1671293107986098E-2</v>
      </c>
      <c r="M6" s="1">
        <v>0.23313309476743299</v>
      </c>
      <c r="N6" s="1">
        <v>0.34990883193980299</v>
      </c>
      <c r="O6" s="1">
        <v>0.41971351013373598</v>
      </c>
    </row>
    <row r="7" spans="1:15">
      <c r="A7" s="1">
        <v>0.5</v>
      </c>
      <c r="B7" s="1">
        <v>1.8500502781080602E-2</v>
      </c>
      <c r="C7" s="1">
        <v>3.67575312455952E-2</v>
      </c>
      <c r="D7" s="1">
        <v>1.5550356272759899E-2</v>
      </c>
      <c r="E7" s="1">
        <f t="shared" ref="E7:E10" si="0">AVERAGE(B7:D7)</f>
        <v>2.3602796766478567E-2</v>
      </c>
      <c r="F7" s="1">
        <f t="shared" ref="F7:F10" si="1">STDEV(B7:D7)</f>
        <v>1.1487433156157389E-2</v>
      </c>
      <c r="I7" s="1" t="s">
        <v>20</v>
      </c>
      <c r="J7" s="1">
        <v>1.9040381898132001E-2</v>
      </c>
      <c r="K7" s="1">
        <v>3.67575312455952E-2</v>
      </c>
      <c r="L7" s="1">
        <v>0.101796982331161</v>
      </c>
      <c r="M7" s="1">
        <v>0.26735671710823</v>
      </c>
      <c r="N7" s="1">
        <v>0.360534773520994</v>
      </c>
      <c r="O7" s="1">
        <v>0.404222816381968</v>
      </c>
    </row>
    <row r="8" spans="1:15">
      <c r="A8" s="1">
        <v>1</v>
      </c>
      <c r="B8" s="1">
        <v>8.1671293107986098E-2</v>
      </c>
      <c r="C8" s="1">
        <v>0.101796982331161</v>
      </c>
      <c r="D8" s="1">
        <v>3.4641571581299498E-2</v>
      </c>
      <c r="E8" s="1">
        <f t="shared" si="0"/>
        <v>7.2703282340148861E-2</v>
      </c>
      <c r="F8" s="1">
        <f t="shared" si="1"/>
        <v>3.4464201878103735E-2</v>
      </c>
      <c r="I8" s="1" t="s">
        <v>21</v>
      </c>
      <c r="J8" s="1">
        <v>8.2551699071864802E-3</v>
      </c>
      <c r="K8" s="1">
        <v>1.5550356272759899E-2</v>
      </c>
      <c r="L8" s="1">
        <v>3.4641571581299498E-2</v>
      </c>
      <c r="M8" s="1">
        <v>0.25622064352907298</v>
      </c>
      <c r="N8" s="1">
        <v>0.245131235827134</v>
      </c>
      <c r="O8" s="1">
        <v>0.44774921592525602</v>
      </c>
    </row>
    <row r="9" spans="1:15">
      <c r="A9" s="1">
        <v>2</v>
      </c>
      <c r="B9" s="1">
        <v>0.23313309476743299</v>
      </c>
      <c r="C9" s="1">
        <v>0.26735671710823</v>
      </c>
      <c r="D9" s="1">
        <v>0.25622064352907298</v>
      </c>
      <c r="E9" s="1">
        <f t="shared" si="0"/>
        <v>0.25223681846824531</v>
      </c>
      <c r="F9" s="1">
        <f t="shared" si="1"/>
        <v>1.7456151583835251E-2</v>
      </c>
      <c r="I9" s="1" t="s">
        <v>22</v>
      </c>
      <c r="J9" s="1">
        <v>6.9322176531809903E-3</v>
      </c>
      <c r="K9" s="1">
        <v>3.8075570631293097E-2</v>
      </c>
      <c r="L9" s="1">
        <v>5.5483604853600703E-2</v>
      </c>
      <c r="M9" s="1">
        <v>0.11205025677121</v>
      </c>
      <c r="N9" s="1">
        <v>0.18653694017805</v>
      </c>
      <c r="O9" s="1">
        <v>0.17606175076126401</v>
      </c>
    </row>
    <row r="10" spans="1:15">
      <c r="A10" s="1">
        <v>4</v>
      </c>
      <c r="B10" s="1">
        <v>0.34990883193980299</v>
      </c>
      <c r="C10" s="1">
        <v>0.360534773520994</v>
      </c>
      <c r="D10" s="1">
        <v>0.245131235827134</v>
      </c>
      <c r="E10" s="1">
        <f t="shared" si="0"/>
        <v>0.31852494709597701</v>
      </c>
      <c r="F10" s="1">
        <f t="shared" si="1"/>
        <v>6.3782484264744976E-2</v>
      </c>
      <c r="I10" s="1" t="s">
        <v>23</v>
      </c>
      <c r="J10" s="1">
        <v>1.45951619818071E-2</v>
      </c>
      <c r="K10" s="1">
        <v>6.1358153515560003E-2</v>
      </c>
      <c r="L10" s="1">
        <v>3.55822230420033E-2</v>
      </c>
      <c r="M10" s="1">
        <v>7.2466116815120898E-2</v>
      </c>
      <c r="N10" s="1">
        <v>0.15315085417419799</v>
      </c>
      <c r="O10" s="1">
        <v>0.20385984148536701</v>
      </c>
    </row>
    <row r="11" spans="1:15">
      <c r="A11" s="1">
        <v>6</v>
      </c>
      <c r="B11" s="1">
        <v>0.41971351013373598</v>
      </c>
      <c r="C11" s="1">
        <v>0.404222816381968</v>
      </c>
      <c r="D11" s="1">
        <v>0.44774921592525602</v>
      </c>
      <c r="E11" s="1">
        <f>AVERAGE(B11:D11)</f>
        <v>0.42389518081365335</v>
      </c>
      <c r="F11" s="1">
        <f>STDEV(B11:D11)</f>
        <v>2.2062448675451832E-2</v>
      </c>
      <c r="I11" s="1" t="s">
        <v>24</v>
      </c>
      <c r="J11" s="1">
        <v>2.0308511860200499E-2</v>
      </c>
      <c r="K11" s="1">
        <v>6.1365739356734603E-2</v>
      </c>
      <c r="L11" s="1">
        <v>4.85917714429831E-2</v>
      </c>
      <c r="M11" s="1">
        <v>6.93263182355386E-2</v>
      </c>
      <c r="N11" s="1">
        <v>0.15020258934285499</v>
      </c>
      <c r="O11" s="1">
        <v>0.17248950022718501</v>
      </c>
    </row>
    <row r="12" spans="1:15">
      <c r="I12" s="1" t="s">
        <v>25</v>
      </c>
      <c r="J12" s="1">
        <v>1.2905811152619099E-2</v>
      </c>
      <c r="K12" s="1">
        <v>1.34621502705749E-2</v>
      </c>
      <c r="L12" s="1">
        <v>7.2778881795822398E-2</v>
      </c>
      <c r="M12" s="1">
        <v>0.13565876486916201</v>
      </c>
      <c r="N12" s="1">
        <v>0.33363843420677403</v>
      </c>
      <c r="O12" s="1">
        <v>0.40936830722802198</v>
      </c>
    </row>
    <row r="13" spans="1:15">
      <c r="I13" s="1" t="s">
        <v>26</v>
      </c>
      <c r="J13" s="1">
        <v>1.7517854847234501E-2</v>
      </c>
      <c r="K13" s="1">
        <v>3.6045587012665303E-2</v>
      </c>
      <c r="L13" s="1">
        <v>6.7075931114979004E-2</v>
      </c>
      <c r="M13" s="1">
        <v>0.204174684552963</v>
      </c>
      <c r="N13" s="1">
        <v>0.354617511197024</v>
      </c>
      <c r="O13" s="1">
        <v>0.37558218556640199</v>
      </c>
    </row>
    <row r="14" spans="1:15">
      <c r="A14" s="2" t="s">
        <v>0</v>
      </c>
      <c r="B14" s="2" t="s">
        <v>32</v>
      </c>
      <c r="I14" s="1" t="s">
        <v>27</v>
      </c>
      <c r="J14" s="1">
        <v>1.23037692511524E-2</v>
      </c>
      <c r="K14" s="1">
        <v>4.0834399731210003E-2</v>
      </c>
      <c r="L14" s="1">
        <v>7.52493521357009E-2</v>
      </c>
      <c r="M14" s="1">
        <v>0.26083692580493001</v>
      </c>
      <c r="N14" s="1">
        <v>0.33523106246927498</v>
      </c>
      <c r="O14" s="1">
        <v>0.36042689417039703</v>
      </c>
    </row>
    <row r="15" spans="1:15">
      <c r="B15" s="1" t="s">
        <v>7</v>
      </c>
      <c r="C15" s="1" t="s">
        <v>8</v>
      </c>
      <c r="D15" s="1" t="s">
        <v>9</v>
      </c>
      <c r="I15" s="1" t="s">
        <v>28</v>
      </c>
      <c r="J15" s="1">
        <v>4.2189279866209203E-3</v>
      </c>
      <c r="K15" s="1">
        <v>1.1819576152977599E-2</v>
      </c>
      <c r="L15" s="1">
        <v>1.5097929190711601E-2</v>
      </c>
      <c r="M15" s="1">
        <v>2.5193985691091901E-2</v>
      </c>
      <c r="N15" s="1">
        <v>3.75221869701233E-2</v>
      </c>
      <c r="O15" s="1">
        <v>6.3802084659003194E-2</v>
      </c>
    </row>
    <row r="16" spans="1:15">
      <c r="A16" s="1" t="s">
        <v>18</v>
      </c>
      <c r="B16" s="1" t="s">
        <v>1</v>
      </c>
      <c r="C16" s="1" t="s">
        <v>1</v>
      </c>
      <c r="D16" s="1" t="s">
        <v>1</v>
      </c>
      <c r="E16" s="1" t="s">
        <v>3</v>
      </c>
      <c r="F16" s="1" t="s">
        <v>4</v>
      </c>
      <c r="I16" s="1" t="s">
        <v>29</v>
      </c>
      <c r="J16" s="1">
        <v>1.32671675881804E-2</v>
      </c>
      <c r="K16" s="1">
        <v>9.9077194688794602E-3</v>
      </c>
      <c r="L16" s="1">
        <v>3.5626373481668E-2</v>
      </c>
      <c r="M16" s="1">
        <v>3.0168670047270699E-2</v>
      </c>
      <c r="N16" s="1">
        <v>9.5434506980189598E-2</v>
      </c>
      <c r="O16" s="1">
        <v>9.9232086067914893E-2</v>
      </c>
    </row>
    <row r="17" spans="1:15">
      <c r="A17" s="1">
        <v>0</v>
      </c>
      <c r="B17" s="1">
        <v>6.9322176531809903E-3</v>
      </c>
      <c r="C17" s="1">
        <v>1.45951619818071E-2</v>
      </c>
      <c r="D17" s="1">
        <v>2.0308511860200499E-2</v>
      </c>
      <c r="E17" s="1">
        <f>AVERAGE(B17:D17)</f>
        <v>1.3945297165062862E-2</v>
      </c>
      <c r="F17" s="1">
        <f>STDEV(B17:D17)</f>
        <v>6.7117847766609336E-3</v>
      </c>
      <c r="I17" s="1" t="s">
        <v>30</v>
      </c>
      <c r="J17" s="1">
        <v>1.42198349504213E-2</v>
      </c>
      <c r="K17" s="1">
        <v>1.5394897771706099E-2</v>
      </c>
      <c r="L17" s="1">
        <v>4.2165023964919002E-2</v>
      </c>
      <c r="M17" s="1">
        <v>5.5804911012463203E-2</v>
      </c>
      <c r="N17" s="1">
        <v>3.4394539084836598E-2</v>
      </c>
      <c r="O17" s="1">
        <v>4.1725425994065E-2</v>
      </c>
    </row>
    <row r="18" spans="1:15">
      <c r="A18" s="1">
        <v>0.5</v>
      </c>
      <c r="B18" s="1">
        <v>3.8075570631293097E-2</v>
      </c>
      <c r="C18" s="1">
        <v>6.1358153515560003E-2</v>
      </c>
      <c r="D18" s="1">
        <v>6.1365739356734603E-2</v>
      </c>
      <c r="E18" s="1">
        <f t="shared" ref="E18:E21" si="2">AVERAGE(B18:D18)</f>
        <v>5.359982116786257E-2</v>
      </c>
      <c r="F18" s="1">
        <f t="shared" ref="F18:F21" si="3">STDEV(B18:D18)</f>
        <v>1.3444395874410991E-2</v>
      </c>
      <c r="I18" s="1" t="s">
        <v>43</v>
      </c>
    </row>
    <row r="19" spans="1:15">
      <c r="A19" s="1">
        <v>1</v>
      </c>
      <c r="B19" s="1">
        <v>5.5483604853600703E-2</v>
      </c>
      <c r="C19" s="1">
        <v>3.55822230420033E-2</v>
      </c>
      <c r="D19" s="1">
        <v>4.85917714429831E-2</v>
      </c>
      <c r="E19" s="1">
        <f t="shared" si="2"/>
        <v>4.6552533112862365E-2</v>
      </c>
      <c r="F19" s="1">
        <f t="shared" si="3"/>
        <v>1.0106192123051116E-2</v>
      </c>
      <c r="I19" s="1" t="s">
        <v>40</v>
      </c>
      <c r="J19" s="1">
        <v>2.72988755467043E-2</v>
      </c>
      <c r="K19" s="1">
        <v>3.8215112830986199E-2</v>
      </c>
      <c r="L19" s="1">
        <v>3.2994888004159E-2</v>
      </c>
      <c r="M19" s="1">
        <v>4.6148427402214497E-2</v>
      </c>
      <c r="N19" s="1">
        <v>4.9234467983917597E-2</v>
      </c>
      <c r="O19" s="1">
        <v>5.9032440604705E-2</v>
      </c>
    </row>
    <row r="20" spans="1:15">
      <c r="A20" s="1">
        <v>2</v>
      </c>
      <c r="B20" s="1">
        <v>0.11205025677121</v>
      </c>
      <c r="C20" s="1">
        <v>7.2466116815120898E-2</v>
      </c>
      <c r="D20" s="1">
        <v>6.93263182355386E-2</v>
      </c>
      <c r="E20" s="1">
        <f t="shared" si="2"/>
        <v>8.4614230607289828E-2</v>
      </c>
      <c r="F20" s="1">
        <f t="shared" si="3"/>
        <v>2.3812102648245344E-2</v>
      </c>
      <c r="I20" s="1" t="s">
        <v>41</v>
      </c>
      <c r="J20" s="1">
        <v>3.4830966120217799E-2</v>
      </c>
      <c r="K20" s="1">
        <v>3.41454096975373E-2</v>
      </c>
      <c r="L20" s="1">
        <v>5.0833158264074099E-2</v>
      </c>
      <c r="M20" s="1">
        <v>5.6618743526654698E-2</v>
      </c>
      <c r="N20" s="1">
        <v>6.32772801841123E-2</v>
      </c>
      <c r="O20" s="1">
        <v>5.5981055718263402E-2</v>
      </c>
    </row>
    <row r="21" spans="1:15">
      <c r="A21" s="1">
        <v>4</v>
      </c>
      <c r="B21" s="1">
        <v>0.18653694017805</v>
      </c>
      <c r="C21" s="1">
        <v>0.15315085417419799</v>
      </c>
      <c r="D21" s="1">
        <v>0.15020258934285499</v>
      </c>
      <c r="E21" s="1">
        <f t="shared" si="2"/>
        <v>0.16329679456503432</v>
      </c>
      <c r="F21" s="1">
        <f t="shared" si="3"/>
        <v>2.0180469332118145E-2</v>
      </c>
      <c r="I21" s="1" t="s">
        <v>42</v>
      </c>
      <c r="J21" s="1">
        <v>2.7436787381212999E-2</v>
      </c>
      <c r="K21" s="1">
        <v>3.8066463218423399E-2</v>
      </c>
      <c r="L21" s="1">
        <v>4.9852533635144802E-2</v>
      </c>
      <c r="M21" s="1">
        <v>4.7813778070676299E-2</v>
      </c>
      <c r="N21" s="1">
        <v>5.2769673094554798E-2</v>
      </c>
      <c r="O21" s="1">
        <v>5.1672861031804199E-2</v>
      </c>
    </row>
    <row r="22" spans="1:15">
      <c r="A22" s="1">
        <v>6</v>
      </c>
      <c r="B22" s="1">
        <v>0.17606175076126401</v>
      </c>
      <c r="C22" s="1">
        <v>0.20385984148536701</v>
      </c>
      <c r="D22" s="1">
        <v>0.17248950022718501</v>
      </c>
      <c r="E22" s="1">
        <f>AVERAGE(B22:D22)</f>
        <v>0.18413703082460534</v>
      </c>
      <c r="F22" s="1">
        <f>STDEV(B22:D22)</f>
        <v>1.7173589861754223E-2</v>
      </c>
    </row>
    <row r="25" spans="1:15">
      <c r="A25" s="2" t="s">
        <v>0</v>
      </c>
      <c r="B25" s="2" t="s">
        <v>33</v>
      </c>
    </row>
    <row r="26" spans="1:15">
      <c r="B26" s="1" t="s">
        <v>7</v>
      </c>
      <c r="C26" s="1" t="s">
        <v>8</v>
      </c>
      <c r="D26" s="1" t="s">
        <v>9</v>
      </c>
    </row>
    <row r="27" spans="1:15">
      <c r="A27" s="1" t="s">
        <v>18</v>
      </c>
      <c r="B27" s="1" t="s">
        <v>1</v>
      </c>
      <c r="C27" s="1" t="s">
        <v>1</v>
      </c>
      <c r="D27" s="1" t="s">
        <v>1</v>
      </c>
      <c r="E27" s="1" t="s">
        <v>3</v>
      </c>
      <c r="F27" s="1" t="s">
        <v>4</v>
      </c>
    </row>
    <row r="28" spans="1:15">
      <c r="A28" s="1">
        <v>0</v>
      </c>
      <c r="B28" s="1">
        <v>1.2905811152619099E-2</v>
      </c>
      <c r="C28" s="1">
        <v>1.7517854847234501E-2</v>
      </c>
      <c r="D28" s="1">
        <v>1.23037692511524E-2</v>
      </c>
      <c r="E28" s="1">
        <f>AVERAGE(B28:D28)</f>
        <v>1.4242478417002E-2</v>
      </c>
      <c r="F28" s="1">
        <f>STDEV(B28:D28)</f>
        <v>2.8524869294305906E-3</v>
      </c>
    </row>
    <row r="29" spans="1:15">
      <c r="A29" s="1">
        <v>0.5</v>
      </c>
      <c r="B29" s="1">
        <v>1.34621502705749E-2</v>
      </c>
      <c r="C29" s="1">
        <v>3.6045587012665303E-2</v>
      </c>
      <c r="D29" s="1">
        <v>4.0834399731210003E-2</v>
      </c>
      <c r="E29" s="1">
        <f t="shared" ref="E29:E32" si="4">AVERAGE(B29:D29)</f>
        <v>3.0114045671483403E-2</v>
      </c>
      <c r="F29" s="1">
        <f t="shared" ref="F29:F32" si="5">STDEV(B29:D29)</f>
        <v>1.4618392426851248E-2</v>
      </c>
    </row>
    <row r="30" spans="1:15">
      <c r="A30" s="1">
        <v>1</v>
      </c>
      <c r="B30" s="1">
        <v>7.2778881795822398E-2</v>
      </c>
      <c r="C30" s="1">
        <v>6.7075931114979004E-2</v>
      </c>
      <c r="D30" s="1">
        <v>7.52493521357009E-2</v>
      </c>
      <c r="E30" s="1">
        <f t="shared" si="4"/>
        <v>7.1701388348834105E-2</v>
      </c>
      <c r="F30" s="1">
        <f t="shared" si="5"/>
        <v>4.1918906106578786E-3</v>
      </c>
    </row>
    <row r="31" spans="1:15">
      <c r="A31" s="1">
        <v>2</v>
      </c>
      <c r="B31" s="1">
        <v>0.13565876486916201</v>
      </c>
      <c r="C31" s="1">
        <v>0.204174684552963</v>
      </c>
      <c r="D31" s="1">
        <v>0.26083692580493001</v>
      </c>
      <c r="E31" s="1">
        <f t="shared" si="4"/>
        <v>0.20022345840901834</v>
      </c>
      <c r="F31" s="1">
        <f t="shared" si="5"/>
        <v>6.2682550481339708E-2</v>
      </c>
    </row>
    <row r="32" spans="1:15">
      <c r="A32" s="1">
        <v>4</v>
      </c>
      <c r="B32" s="1">
        <v>0.33363843420677403</v>
      </c>
      <c r="C32" s="1">
        <v>0.354617511197024</v>
      </c>
      <c r="D32" s="1">
        <v>0.33523106246927498</v>
      </c>
      <c r="E32" s="1">
        <f t="shared" si="4"/>
        <v>0.34116233595769097</v>
      </c>
      <c r="F32" s="1">
        <f t="shared" si="5"/>
        <v>1.1679701269146362E-2</v>
      </c>
    </row>
    <row r="33" spans="1:6">
      <c r="A33" s="1">
        <v>6</v>
      </c>
      <c r="B33" s="1">
        <v>0.40936830722802198</v>
      </c>
      <c r="C33" s="1">
        <v>0.37558218556640199</v>
      </c>
      <c r="D33" s="1">
        <v>0.36042689417039703</v>
      </c>
      <c r="E33" s="1">
        <f>AVERAGE(B33:D33)</f>
        <v>0.38179246232160696</v>
      </c>
      <c r="F33" s="1">
        <f>STDEV(B33:D33)</f>
        <v>2.5054762642089532E-2</v>
      </c>
    </row>
    <row r="36" spans="1:6">
      <c r="A36" s="2" t="s">
        <v>0</v>
      </c>
      <c r="B36" s="2" t="s">
        <v>34</v>
      </c>
    </row>
    <row r="37" spans="1:6">
      <c r="B37" s="1" t="s">
        <v>7</v>
      </c>
      <c r="C37" s="1" t="s">
        <v>8</v>
      </c>
      <c r="D37" s="1" t="s">
        <v>9</v>
      </c>
    </row>
    <row r="38" spans="1:6">
      <c r="A38" s="1" t="s">
        <v>18</v>
      </c>
      <c r="B38" s="1" t="s">
        <v>1</v>
      </c>
      <c r="C38" s="1" t="s">
        <v>1</v>
      </c>
      <c r="D38" s="1" t="s">
        <v>1</v>
      </c>
      <c r="E38" s="1" t="s">
        <v>3</v>
      </c>
      <c r="F38" s="1" t="s">
        <v>4</v>
      </c>
    </row>
    <row r="39" spans="1:6">
      <c r="A39" s="1">
        <v>0</v>
      </c>
      <c r="B39" s="1">
        <v>4.2189279866209203E-3</v>
      </c>
      <c r="C39" s="1">
        <v>1.32671675881804E-2</v>
      </c>
      <c r="D39" s="1">
        <v>1.42198349504213E-2</v>
      </c>
      <c r="E39" s="1">
        <f>AVERAGE(B39:D39)</f>
        <v>1.0568643508407541E-2</v>
      </c>
      <c r="F39" s="1">
        <f>STDEV(B39:D39)</f>
        <v>5.5196067959124764E-3</v>
      </c>
    </row>
    <row r="40" spans="1:6">
      <c r="A40" s="1">
        <v>0.5</v>
      </c>
      <c r="B40" s="1">
        <v>1.1819576152977599E-2</v>
      </c>
      <c r="C40" s="1">
        <v>9.9077194688794602E-3</v>
      </c>
      <c r="D40" s="1">
        <v>1.5394897771706099E-2</v>
      </c>
      <c r="E40" s="1">
        <f t="shared" ref="E40:E43" si="6">AVERAGE(B40:D40)</f>
        <v>1.2374064464521052E-2</v>
      </c>
      <c r="F40" s="1">
        <f t="shared" ref="F40:F43" si="7">STDEV(B40:D40)</f>
        <v>2.7852961058892093E-3</v>
      </c>
    </row>
    <row r="41" spans="1:6">
      <c r="A41" s="1">
        <v>1</v>
      </c>
      <c r="B41" s="1">
        <v>1.5097929190711601E-2</v>
      </c>
      <c r="C41" s="1">
        <v>3.5626373481668E-2</v>
      </c>
      <c r="D41" s="1">
        <v>4.2165023964919002E-2</v>
      </c>
      <c r="E41" s="1">
        <f t="shared" si="6"/>
        <v>3.0963108879099532E-2</v>
      </c>
      <c r="F41" s="1">
        <f t="shared" si="7"/>
        <v>1.4123258563240908E-2</v>
      </c>
    </row>
    <row r="42" spans="1:6">
      <c r="A42" s="1">
        <v>2</v>
      </c>
      <c r="B42" s="1">
        <v>2.5193985691091901E-2</v>
      </c>
      <c r="C42" s="1">
        <v>3.0168670047270699E-2</v>
      </c>
      <c r="D42" s="1">
        <v>5.5804911012463203E-2</v>
      </c>
      <c r="E42" s="1">
        <f t="shared" si="6"/>
        <v>3.7055855583608605E-2</v>
      </c>
      <c r="F42" s="1">
        <f t="shared" si="7"/>
        <v>1.642656935323376E-2</v>
      </c>
    </row>
    <row r="43" spans="1:6">
      <c r="A43" s="1">
        <v>4</v>
      </c>
      <c r="B43" s="1">
        <v>3.75221869701233E-2</v>
      </c>
      <c r="C43" s="1">
        <v>9.5434506980189598E-2</v>
      </c>
      <c r="D43" s="1">
        <v>3.4394539084836598E-2</v>
      </c>
      <c r="E43" s="1">
        <f t="shared" si="6"/>
        <v>5.5783744345049825E-2</v>
      </c>
      <c r="F43" s="1">
        <f t="shared" si="7"/>
        <v>3.4374158585843695E-2</v>
      </c>
    </row>
    <row r="44" spans="1:6">
      <c r="A44" s="1">
        <v>6</v>
      </c>
      <c r="B44" s="1">
        <v>6.3802084659003194E-2</v>
      </c>
      <c r="C44" s="1">
        <v>9.9232086067914893E-2</v>
      </c>
      <c r="D44" s="1">
        <v>4.1725425994065E-2</v>
      </c>
      <c r="E44" s="1">
        <f>AVERAGE(B44:D44)</f>
        <v>6.825319890699437E-2</v>
      </c>
      <c r="F44" s="1">
        <f>STDEV(B44:D44)</f>
        <v>2.9010572240975037E-2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results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啓一郎</dc:creator>
  <cp:lastModifiedBy>Keiichiro Sakai</cp:lastModifiedBy>
  <dcterms:created xsi:type="dcterms:W3CDTF">2024-01-01T09:26:16Z</dcterms:created>
  <dcterms:modified xsi:type="dcterms:W3CDTF">2024-02-09T07:57:03Z</dcterms:modified>
</cp:coreProperties>
</file>