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kaikeiichirou/AokiLab/data/IX83_ZDC4/20231202-cAMP-PKA-pathway-GEM-1_analysis/MSD/"/>
    </mc:Choice>
  </mc:AlternateContent>
  <xr:revisionPtr revIDLastSave="0" documentId="13_ncr:1_{AFB9F11B-88EA-F64B-8F5A-79EA971244ED}" xr6:coauthVersionLast="47" xr6:coauthVersionMax="47" xr10:uidLastSave="{00000000-0000-0000-0000-000000000000}"/>
  <bookViews>
    <workbookView xWindow="3320" yWindow="3280" windowWidth="41080" windowHeight="23540" activeTab="1" xr2:uid="{CCD208CC-1B60-0E41-93B7-CCCE44A40816}"/>
  </bookViews>
  <sheets>
    <sheet name="results" sheetId="1" r:id="rId1"/>
    <sheet name="summ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2" l="1"/>
  <c r="F6" i="2"/>
  <c r="E7" i="2"/>
  <c r="F7" i="2"/>
  <c r="E8" i="2"/>
  <c r="F8" i="2"/>
  <c r="F44" i="2" l="1"/>
  <c r="E44" i="2"/>
  <c r="F43" i="2"/>
  <c r="E43" i="2"/>
  <c r="F42" i="2"/>
  <c r="E42" i="2"/>
  <c r="F41" i="2"/>
  <c r="E41" i="2"/>
  <c r="F40" i="2"/>
  <c r="E40" i="2"/>
  <c r="F39" i="2"/>
  <c r="E39" i="2"/>
  <c r="F33" i="2"/>
  <c r="E33" i="2"/>
  <c r="F32" i="2"/>
  <c r="E32" i="2"/>
  <c r="F31" i="2"/>
  <c r="E31" i="2"/>
  <c r="F30" i="2"/>
  <c r="E30" i="2"/>
  <c r="F29" i="2"/>
  <c r="E29" i="2"/>
  <c r="F28" i="2"/>
  <c r="E28" i="2"/>
  <c r="F22" i="2"/>
  <c r="E22" i="2"/>
  <c r="F21" i="2"/>
  <c r="E21" i="2"/>
  <c r="F20" i="2"/>
  <c r="E20" i="2"/>
  <c r="F19" i="2"/>
  <c r="E19" i="2"/>
  <c r="F18" i="2"/>
  <c r="E18" i="2"/>
  <c r="F17" i="2"/>
  <c r="E17" i="2"/>
  <c r="F11" i="2"/>
  <c r="E11" i="2"/>
  <c r="E9" i="2"/>
  <c r="F9" i="2"/>
  <c r="E10" i="2"/>
  <c r="F10" i="2"/>
</calcChain>
</file>

<file path=xl/sharedStrings.xml><?xml version="1.0" encoding="utf-8"?>
<sst xmlns="http://schemas.openxmlformats.org/spreadsheetml/2006/main" count="99" uniqueCount="44">
  <si>
    <t>SK445</t>
    <phoneticPr fontId="1"/>
  </si>
  <si>
    <t>Median Deff (um^2/s)</t>
    <phoneticPr fontId="1"/>
  </si>
  <si>
    <t>trajectories</t>
    <phoneticPr fontId="1"/>
  </si>
  <si>
    <t>average</t>
    <phoneticPr fontId="1"/>
  </si>
  <si>
    <t>sd</t>
    <phoneticPr fontId="1"/>
  </si>
  <si>
    <t>cAMP-PKA pathway mutants</t>
    <phoneticPr fontId="1"/>
  </si>
  <si>
    <t>SK445, SK570, SK571, SK577</t>
    <phoneticPr fontId="1"/>
  </si>
  <si>
    <t>WT</t>
    <phoneticPr fontId="1"/>
  </si>
  <si>
    <t>Δgit3</t>
    <phoneticPr fontId="1"/>
  </si>
  <si>
    <t>Δcyr1</t>
    <phoneticPr fontId="1"/>
  </si>
  <si>
    <t>Δpka1</t>
    <phoneticPr fontId="1"/>
  </si>
  <si>
    <t>strain</t>
    <phoneticPr fontId="1"/>
  </si>
  <si>
    <t>genotype</t>
    <phoneticPr fontId="1"/>
  </si>
  <si>
    <t>SK570</t>
    <phoneticPr fontId="1"/>
  </si>
  <si>
    <t>replicate</t>
    <phoneticPr fontId="1"/>
  </si>
  <si>
    <t>#1</t>
    <phoneticPr fontId="1"/>
  </si>
  <si>
    <t>#2</t>
    <phoneticPr fontId="1"/>
  </si>
  <si>
    <t>#3</t>
    <phoneticPr fontId="1"/>
  </si>
  <si>
    <t>#1 (20231202-1)</t>
    <phoneticPr fontId="1"/>
  </si>
  <si>
    <t>#2 (20231202-2)</t>
    <phoneticPr fontId="1"/>
  </si>
  <si>
    <t>#3 (20231202-2)</t>
    <phoneticPr fontId="1"/>
  </si>
  <si>
    <t>0 hr</t>
    <phoneticPr fontId="1"/>
  </si>
  <si>
    <t>30 min</t>
    <phoneticPr fontId="1"/>
  </si>
  <si>
    <t>1 hr</t>
    <phoneticPr fontId="1"/>
  </si>
  <si>
    <t>2 hr</t>
    <phoneticPr fontId="1"/>
  </si>
  <si>
    <t>Median Deff (um^2/s)</t>
  </si>
  <si>
    <t>trajectories</t>
  </si>
  <si>
    <t>4 hr</t>
    <phoneticPr fontId="1"/>
  </si>
  <si>
    <t>6 hr</t>
    <phoneticPr fontId="1"/>
  </si>
  <si>
    <t>SK571</t>
    <phoneticPr fontId="1"/>
  </si>
  <si>
    <t>SK577</t>
    <phoneticPr fontId="1"/>
  </si>
  <si>
    <t>time (hr)</t>
    <phoneticPr fontId="1"/>
  </si>
  <si>
    <t>WT_1</t>
    <phoneticPr fontId="1"/>
  </si>
  <si>
    <t>WT_2</t>
  </si>
  <si>
    <t>WT_3</t>
  </si>
  <si>
    <t>cyr1Δ_1</t>
    <phoneticPr fontId="1"/>
  </si>
  <si>
    <t>cyr1Δ_2</t>
  </si>
  <si>
    <t>cyr1Δ_3</t>
  </si>
  <si>
    <t>git3Δ_1</t>
    <phoneticPr fontId="1"/>
  </si>
  <si>
    <t>git3Δ_2</t>
  </si>
  <si>
    <t>git3Δ_3</t>
  </si>
  <si>
    <t>pka1Δ_1</t>
    <phoneticPr fontId="1"/>
  </si>
  <si>
    <t>pka1Δ_2</t>
  </si>
  <si>
    <t>pka1Δ_3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</si>
</sst>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summary!$F$6:$F$11</c:f>
                <c:numCache>
                  <c:formatCode>General</c:formatCode>
                  <c:ptCount val="6"/>
                  <c:pt idx="0">
                    <c:v>3.2682621194585256E-3</c:v>
                  </c:pt>
                  <c:pt idx="1">
                    <c:v>1.6233722459620462E-2</c:v>
                  </c:pt>
                  <c:pt idx="2">
                    <c:v>7.9190235861806464E-4</c:v>
                  </c:pt>
                  <c:pt idx="3">
                    <c:v>5.6811408389588799E-2</c:v>
                  </c:pt>
                  <c:pt idx="4">
                    <c:v>2.9715932032587818E-2</c:v>
                  </c:pt>
                  <c:pt idx="5">
                    <c:v>2.6458423027618146E-2</c:v>
                  </c:pt>
                </c:numCache>
              </c:numRef>
            </c:plus>
            <c:minus>
              <c:numRef>
                <c:f>summary!$F$6:$F$11</c:f>
                <c:numCache>
                  <c:formatCode>General</c:formatCode>
                  <c:ptCount val="6"/>
                  <c:pt idx="0">
                    <c:v>3.2682621194585256E-3</c:v>
                  </c:pt>
                  <c:pt idx="1">
                    <c:v>1.6233722459620462E-2</c:v>
                  </c:pt>
                  <c:pt idx="2">
                    <c:v>7.9190235861806464E-4</c:v>
                  </c:pt>
                  <c:pt idx="3">
                    <c:v>5.6811408389588799E-2</c:v>
                  </c:pt>
                  <c:pt idx="4">
                    <c:v>2.9715932032587818E-2</c:v>
                  </c:pt>
                  <c:pt idx="5">
                    <c:v>2.6458423027618146E-2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summary!$A$6:$A$11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summary!$E$6:$E$11</c:f>
              <c:numCache>
                <c:formatCode>General</c:formatCode>
                <c:ptCount val="6"/>
                <c:pt idx="0">
                  <c:v>2.5031630954817665E-2</c:v>
                </c:pt>
                <c:pt idx="1">
                  <c:v>5.4145746224714068E-2</c:v>
                </c:pt>
                <c:pt idx="2">
                  <c:v>0.10898367122719865</c:v>
                </c:pt>
                <c:pt idx="3">
                  <c:v>0.18685660301621168</c:v>
                </c:pt>
                <c:pt idx="4">
                  <c:v>0.29581559290026399</c:v>
                </c:pt>
                <c:pt idx="5">
                  <c:v>0.30710567831670338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55-C742-994B-DC7CA197E642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summary!$F$17:$F$22</c:f>
                <c:numCache>
                  <c:formatCode>General</c:formatCode>
                  <c:ptCount val="6"/>
                  <c:pt idx="0">
                    <c:v>4.3320655047509662E-3</c:v>
                  </c:pt>
                  <c:pt idx="1">
                    <c:v>4.3323103138413685E-3</c:v>
                  </c:pt>
                  <c:pt idx="2">
                    <c:v>4.1685611855866245E-3</c:v>
                  </c:pt>
                  <c:pt idx="3">
                    <c:v>7.8336285357443382E-3</c:v>
                  </c:pt>
                  <c:pt idx="4">
                    <c:v>6.1277502759633532E-3</c:v>
                  </c:pt>
                  <c:pt idx="5">
                    <c:v>1.0783131959367304E-3</c:v>
                  </c:pt>
                </c:numCache>
              </c:numRef>
            </c:plus>
            <c:minus>
              <c:numRef>
                <c:f>summary!$F$17:$F$22</c:f>
                <c:numCache>
                  <c:formatCode>General</c:formatCode>
                  <c:ptCount val="6"/>
                  <c:pt idx="0">
                    <c:v>4.3320655047509662E-3</c:v>
                  </c:pt>
                  <c:pt idx="1">
                    <c:v>4.3323103138413685E-3</c:v>
                  </c:pt>
                  <c:pt idx="2">
                    <c:v>4.1685611855866245E-3</c:v>
                  </c:pt>
                  <c:pt idx="3">
                    <c:v>7.8336285357443382E-3</c:v>
                  </c:pt>
                  <c:pt idx="4">
                    <c:v>6.1277502759633532E-3</c:v>
                  </c:pt>
                  <c:pt idx="5">
                    <c:v>1.0783131959367304E-3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summary!$A$17:$A$22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summary!$E$17:$E$22</c:f>
              <c:numCache>
                <c:formatCode>General</c:formatCode>
                <c:ptCount val="6"/>
                <c:pt idx="0">
                  <c:v>2.5838620351095732E-2</c:v>
                </c:pt>
                <c:pt idx="1">
                  <c:v>3.28350857602904E-2</c:v>
                </c:pt>
                <c:pt idx="2">
                  <c:v>4.1967164231626698E-2</c:v>
                </c:pt>
                <c:pt idx="3">
                  <c:v>4.5840737820630195E-2</c:v>
                </c:pt>
                <c:pt idx="4">
                  <c:v>5.8558408780226168E-2</c:v>
                </c:pt>
                <c:pt idx="5">
                  <c:v>6.0522682989203297E-2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55-C742-994B-DC7CA197E642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summary!$F$28:$F$33</c:f>
                <c:numCache>
                  <c:formatCode>General</c:formatCode>
                  <c:ptCount val="6"/>
                  <c:pt idx="0">
                    <c:v>4.6025320941099927E-3</c:v>
                  </c:pt>
                  <c:pt idx="1">
                    <c:v>1.762184158064991E-3</c:v>
                  </c:pt>
                  <c:pt idx="2">
                    <c:v>1.2586966111090983E-2</c:v>
                  </c:pt>
                  <c:pt idx="3">
                    <c:v>4.6288535328247006E-3</c:v>
                  </c:pt>
                  <c:pt idx="4">
                    <c:v>1.437467988147891E-2</c:v>
                  </c:pt>
                  <c:pt idx="5">
                    <c:v>1.5944331574549891E-3</c:v>
                  </c:pt>
                </c:numCache>
              </c:numRef>
            </c:plus>
            <c:minus>
              <c:numRef>
                <c:f>summary!$F$28:$F$33</c:f>
                <c:numCache>
                  <c:formatCode>General</c:formatCode>
                  <c:ptCount val="6"/>
                  <c:pt idx="0">
                    <c:v>4.6025320941099927E-3</c:v>
                  </c:pt>
                  <c:pt idx="1">
                    <c:v>1.762184158064991E-3</c:v>
                  </c:pt>
                  <c:pt idx="2">
                    <c:v>1.2586966111090983E-2</c:v>
                  </c:pt>
                  <c:pt idx="3">
                    <c:v>4.6288535328247006E-3</c:v>
                  </c:pt>
                  <c:pt idx="4">
                    <c:v>1.437467988147891E-2</c:v>
                  </c:pt>
                  <c:pt idx="5">
                    <c:v>1.5944331574549891E-3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summary!$A$28:$A$33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summary!$E$28:$E$33</c:f>
              <c:numCache>
                <c:formatCode>General</c:formatCode>
                <c:ptCount val="6"/>
                <c:pt idx="0">
                  <c:v>2.6873274670899398E-2</c:v>
                </c:pt>
                <c:pt idx="1">
                  <c:v>3.8225172858035429E-2</c:v>
                </c:pt>
                <c:pt idx="2">
                  <c:v>4.3553974783876397E-2</c:v>
                </c:pt>
                <c:pt idx="3">
                  <c:v>4.6461519898619436E-2</c:v>
                </c:pt>
                <c:pt idx="4">
                  <c:v>5.9156318557606093E-2</c:v>
                </c:pt>
                <c:pt idx="5">
                  <c:v>5.7758269169998266E-2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55-C742-994B-DC7CA197E642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summary!$F$39:$F$44</c:f>
                <c:numCache>
                  <c:formatCode>General</c:formatCode>
                  <c:ptCount val="6"/>
                  <c:pt idx="0">
                    <c:v>4.3093945302880446E-3</c:v>
                  </c:pt>
                  <c:pt idx="1">
                    <c:v>2.3079298449538471E-3</c:v>
                  </c:pt>
                  <c:pt idx="2">
                    <c:v>1.0027842296563861E-2</c:v>
                  </c:pt>
                  <c:pt idx="3">
                    <c:v>5.6262528867745175E-3</c:v>
                  </c:pt>
                  <c:pt idx="4">
                    <c:v>7.3042003488030969E-3</c:v>
                  </c:pt>
                  <c:pt idx="5">
                    <c:v>3.6976321854104207E-3</c:v>
                  </c:pt>
                </c:numCache>
              </c:numRef>
            </c:plus>
            <c:minus>
              <c:numRef>
                <c:f>summary!$F$39:$F$44</c:f>
                <c:numCache>
                  <c:formatCode>General</c:formatCode>
                  <c:ptCount val="6"/>
                  <c:pt idx="0">
                    <c:v>4.3093945302880446E-3</c:v>
                  </c:pt>
                  <c:pt idx="1">
                    <c:v>2.3079298449538471E-3</c:v>
                  </c:pt>
                  <c:pt idx="2">
                    <c:v>1.0027842296563861E-2</c:v>
                  </c:pt>
                  <c:pt idx="3">
                    <c:v>5.6262528867745175E-3</c:v>
                  </c:pt>
                  <c:pt idx="4">
                    <c:v>7.3042003488030969E-3</c:v>
                  </c:pt>
                  <c:pt idx="5">
                    <c:v>3.6976321854104207E-3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summary!$A$39:$A$44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summary!$E$39:$E$44</c:f>
              <c:numCache>
                <c:formatCode>General</c:formatCode>
                <c:ptCount val="6"/>
                <c:pt idx="0">
                  <c:v>2.9855543016045035E-2</c:v>
                </c:pt>
                <c:pt idx="1">
                  <c:v>3.6808995248982297E-2</c:v>
                </c:pt>
                <c:pt idx="2">
                  <c:v>4.4560193301125962E-2</c:v>
                </c:pt>
                <c:pt idx="3">
                  <c:v>5.0193649666515162E-2</c:v>
                </c:pt>
                <c:pt idx="4">
                  <c:v>5.5093807087528229E-2</c:v>
                </c:pt>
                <c:pt idx="5">
                  <c:v>5.5562119118257536E-2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55-C742-994B-DC7CA197E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170368"/>
        <c:axId val="1355234928"/>
      </c:scatterChart>
      <c:valAx>
        <c:axId val="200017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5234928"/>
        <c:crossesAt val="1.0000000000000002E-2"/>
        <c:crossBetween val="midCat"/>
      </c:valAx>
      <c:valAx>
        <c:axId val="1355234928"/>
        <c:scaling>
          <c:logBase val="10"/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017036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summary!$I$6</c:f>
              <c:strCache>
                <c:ptCount val="1"/>
                <c:pt idx="0">
                  <c:v>WT_1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summary!$J$6:$O$6</c:f>
              <c:numCache>
                <c:formatCode>General</c:formatCode>
                <c:ptCount val="6"/>
                <c:pt idx="0">
                  <c:v>2.2022369133612298E-2</c:v>
                </c:pt>
                <c:pt idx="1">
                  <c:v>7.0216759300824494E-2</c:v>
                </c:pt>
                <c:pt idx="2">
                  <c:v>0.109897934079295</c:v>
                </c:pt>
                <c:pt idx="3">
                  <c:v>0.19840459664309901</c:v>
                </c:pt>
                <c:pt idx="4">
                  <c:v>0.325138873030487</c:v>
                </c:pt>
                <c:pt idx="5">
                  <c:v>0.32698631194913802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93-C14F-B838-564CA0A12727}"/>
            </c:ext>
          </c:extLst>
        </c:ser>
        <c:ser>
          <c:idx val="1"/>
          <c:order val="1"/>
          <c:tx>
            <c:strRef>
              <c:f>summary!$I$7</c:f>
              <c:strCache>
                <c:ptCount val="1"/>
                <c:pt idx="0">
                  <c:v>WT_2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summary!$J$7:$O$7</c:f>
              <c:numCache>
                <c:formatCode>General</c:formatCode>
                <c:ptCount val="6"/>
                <c:pt idx="0">
                  <c:v>2.8508518124141399E-2</c:v>
                </c:pt>
                <c:pt idx="1">
                  <c:v>3.7754065386980701E-2</c:v>
                </c:pt>
                <c:pt idx="2">
                  <c:v>0.108540749781529</c:v>
                </c:pt>
                <c:pt idx="3">
                  <c:v>0.12515838063277299</c:v>
                </c:pt>
                <c:pt idx="4">
                  <c:v>0.26572198768586802</c:v>
                </c:pt>
                <c:pt idx="5">
                  <c:v>0.27707510381453099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93-C14F-B838-564CA0A12727}"/>
            </c:ext>
          </c:extLst>
        </c:ser>
        <c:ser>
          <c:idx val="2"/>
          <c:order val="2"/>
          <c:tx>
            <c:strRef>
              <c:f>summary!$I$8</c:f>
              <c:strCache>
                <c:ptCount val="1"/>
                <c:pt idx="0">
                  <c:v>WT_3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summary!$J$8:$O$8</c:f>
              <c:numCache>
                <c:formatCode>General</c:formatCode>
                <c:ptCount val="6"/>
                <c:pt idx="0">
                  <c:v>2.4564005606699298E-2</c:v>
                </c:pt>
                <c:pt idx="1">
                  <c:v>5.4466413986337003E-2</c:v>
                </c:pt>
                <c:pt idx="2">
                  <c:v>0.108512329820772</c:v>
                </c:pt>
                <c:pt idx="3">
                  <c:v>0.23700683177276299</c:v>
                </c:pt>
                <c:pt idx="4">
                  <c:v>0.29658591798443701</c:v>
                </c:pt>
                <c:pt idx="5">
                  <c:v>0.31725561918644102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93-C14F-B838-564CA0A12727}"/>
            </c:ext>
          </c:extLst>
        </c:ser>
        <c:ser>
          <c:idx val="3"/>
          <c:order val="3"/>
          <c:tx>
            <c:strRef>
              <c:f>summary!$I$9</c:f>
              <c:strCache>
                <c:ptCount val="1"/>
                <c:pt idx="0">
                  <c:v>cyr1Δ_1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summary!$J$9:$O$9</c:f>
              <c:numCache>
                <c:formatCode>General</c:formatCode>
                <c:ptCount val="6"/>
                <c:pt idx="0">
                  <c:v>3.0548812020185199E-2</c:v>
                </c:pt>
                <c:pt idx="1">
                  <c:v>3.1295586172634199E-2</c:v>
                </c:pt>
                <c:pt idx="2">
                  <c:v>4.6289067153293402E-2</c:v>
                </c:pt>
                <c:pt idx="3">
                  <c:v>5.2014280213262098E-2</c:v>
                </c:pt>
                <c:pt idx="4">
                  <c:v>5.2421101755173699E-2</c:v>
                </c:pt>
                <c:pt idx="5">
                  <c:v>6.0384467899422201E-2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93-C14F-B838-564CA0A12727}"/>
            </c:ext>
          </c:extLst>
        </c:ser>
        <c:ser>
          <c:idx val="4"/>
          <c:order val="4"/>
          <c:tx>
            <c:strRef>
              <c:f>summary!$I$10</c:f>
              <c:strCache>
                <c:ptCount val="1"/>
                <c:pt idx="0">
                  <c:v>cyr1Δ_2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summary!$J$10:$O$10</c:f>
              <c:numCache>
                <c:formatCode>General</c:formatCode>
                <c:ptCount val="6"/>
                <c:pt idx="0">
                  <c:v>2.2024976482448801E-2</c:v>
                </c:pt>
                <c:pt idx="1">
                  <c:v>2.9482776794212101E-2</c:v>
                </c:pt>
                <c:pt idx="2">
                  <c:v>3.7971064626978801E-2</c:v>
                </c:pt>
                <c:pt idx="3">
                  <c:v>4.84794593350606E-2</c:v>
                </c:pt>
                <c:pt idx="4">
                  <c:v>5.85775672026186E-2</c:v>
                </c:pt>
                <c:pt idx="5">
                  <c:v>6.16634396325626E-2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93-C14F-B838-564CA0A12727}"/>
            </c:ext>
          </c:extLst>
        </c:ser>
        <c:ser>
          <c:idx val="5"/>
          <c:order val="5"/>
          <c:tx>
            <c:strRef>
              <c:f>summary!$I$11</c:f>
              <c:strCache>
                <c:ptCount val="1"/>
                <c:pt idx="0">
                  <c:v>cyr1Δ_3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summary!$J$11:$O$11</c:f>
              <c:numCache>
                <c:formatCode>General</c:formatCode>
                <c:ptCount val="6"/>
                <c:pt idx="0">
                  <c:v>2.4942072550653199E-2</c:v>
                </c:pt>
                <c:pt idx="1">
                  <c:v>3.77268943140249E-2</c:v>
                </c:pt>
                <c:pt idx="2">
                  <c:v>4.1641360914607899E-2</c:v>
                </c:pt>
                <c:pt idx="3">
                  <c:v>3.7028473913567901E-2</c:v>
                </c:pt>
                <c:pt idx="4">
                  <c:v>6.4676557382886204E-2</c:v>
                </c:pt>
                <c:pt idx="5">
                  <c:v>5.9520141435625097E-2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93-C14F-B838-564CA0A12727}"/>
            </c:ext>
          </c:extLst>
        </c:ser>
        <c:ser>
          <c:idx val="6"/>
          <c:order val="6"/>
          <c:tx>
            <c:strRef>
              <c:f>summary!$I$12</c:f>
              <c:strCache>
                <c:ptCount val="1"/>
                <c:pt idx="0">
                  <c:v>git3Δ_1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summary!$J$12:$O$12</c:f>
              <c:numCache>
                <c:formatCode>General</c:formatCode>
                <c:ptCount val="6"/>
                <c:pt idx="0">
                  <c:v>3.1285429562888399E-2</c:v>
                </c:pt>
                <c:pt idx="1">
                  <c:v>3.9426075991072E-2</c:v>
                </c:pt>
                <c:pt idx="2">
                  <c:v>5.5874977824935397E-2</c:v>
                </c:pt>
                <c:pt idx="3">
                  <c:v>4.9735178623174003E-2</c:v>
                </c:pt>
                <c:pt idx="4">
                  <c:v>4.5473158213958198E-2</c:v>
                </c:pt>
                <c:pt idx="5">
                  <c:v>5.9547803921000099E-2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93-C14F-B838-564CA0A12727}"/>
            </c:ext>
          </c:extLst>
        </c:ser>
        <c:ser>
          <c:idx val="7"/>
          <c:order val="7"/>
          <c:tx>
            <c:strRef>
              <c:f>summary!$I$13</c:f>
              <c:strCache>
                <c:ptCount val="1"/>
                <c:pt idx="0">
                  <c:v>git3Δ_2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summary!$J$13:$O$13</c:f>
              <c:numCache>
                <c:formatCode>General</c:formatCode>
                <c:ptCount val="6"/>
                <c:pt idx="0">
                  <c:v>2.7232926864624502E-2</c:v>
                </c:pt>
                <c:pt idx="1">
                  <c:v>3.9047277707176101E-2</c:v>
                </c:pt>
                <c:pt idx="2">
                  <c:v>4.4070027683735698E-2</c:v>
                </c:pt>
                <c:pt idx="3">
                  <c:v>4.8483741498641597E-2</c:v>
                </c:pt>
                <c:pt idx="4">
                  <c:v>7.4134836971330997E-2</c:v>
                </c:pt>
                <c:pt idx="5">
                  <c:v>5.7238189831148499E-2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93-C14F-B838-564CA0A12727}"/>
            </c:ext>
          </c:extLst>
        </c:ser>
        <c:ser>
          <c:idx val="8"/>
          <c:order val="8"/>
          <c:tx>
            <c:strRef>
              <c:f>summary!$I$14</c:f>
              <c:strCache>
                <c:ptCount val="1"/>
                <c:pt idx="0">
                  <c:v>git3Δ_3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summary!$J$14:$O$14</c:f>
              <c:numCache>
                <c:formatCode>General</c:formatCode>
                <c:ptCount val="6"/>
                <c:pt idx="0">
                  <c:v>2.2101467585185299E-2</c:v>
                </c:pt>
                <c:pt idx="1">
                  <c:v>3.62021648758582E-2</c:v>
                </c:pt>
                <c:pt idx="2">
                  <c:v>3.0716918842958098E-2</c:v>
                </c:pt>
                <c:pt idx="3">
                  <c:v>4.1165639574042699E-2</c:v>
                </c:pt>
                <c:pt idx="4">
                  <c:v>5.7860960487529103E-2</c:v>
                </c:pt>
                <c:pt idx="5">
                  <c:v>5.6488813757846201E-2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93-C14F-B838-564CA0A12727}"/>
            </c:ext>
          </c:extLst>
        </c:ser>
        <c:ser>
          <c:idx val="9"/>
          <c:order val="9"/>
          <c:tx>
            <c:strRef>
              <c:f>summary!$I$15</c:f>
              <c:strCache>
                <c:ptCount val="1"/>
                <c:pt idx="0">
                  <c:v>pka1Δ_1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summary!$J$15:$O$15</c:f>
              <c:numCache>
                <c:formatCode>General</c:formatCode>
                <c:ptCount val="6"/>
                <c:pt idx="0">
                  <c:v>2.72988755467043E-2</c:v>
                </c:pt>
                <c:pt idx="1">
                  <c:v>3.8215112830986199E-2</c:v>
                </c:pt>
                <c:pt idx="2">
                  <c:v>3.2994888004159E-2</c:v>
                </c:pt>
                <c:pt idx="3">
                  <c:v>4.6148427402214497E-2</c:v>
                </c:pt>
                <c:pt idx="4">
                  <c:v>4.9234467983917597E-2</c:v>
                </c:pt>
                <c:pt idx="5">
                  <c:v>5.9032440604705E-2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493-C14F-B838-564CA0A12727}"/>
            </c:ext>
          </c:extLst>
        </c:ser>
        <c:ser>
          <c:idx val="10"/>
          <c:order val="10"/>
          <c:tx>
            <c:strRef>
              <c:f>summary!$I$16</c:f>
              <c:strCache>
                <c:ptCount val="1"/>
                <c:pt idx="0">
                  <c:v>pka1Δ_2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summary!$J$16:$O$16</c:f>
              <c:numCache>
                <c:formatCode>General</c:formatCode>
                <c:ptCount val="6"/>
                <c:pt idx="0">
                  <c:v>3.4830966120217799E-2</c:v>
                </c:pt>
                <c:pt idx="1">
                  <c:v>3.41454096975373E-2</c:v>
                </c:pt>
                <c:pt idx="2">
                  <c:v>5.0833158264074099E-2</c:v>
                </c:pt>
                <c:pt idx="3">
                  <c:v>5.6618743526654698E-2</c:v>
                </c:pt>
                <c:pt idx="4">
                  <c:v>6.32772801841123E-2</c:v>
                </c:pt>
                <c:pt idx="5">
                  <c:v>5.5981055718263402E-2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493-C14F-B838-564CA0A12727}"/>
            </c:ext>
          </c:extLst>
        </c:ser>
        <c:ser>
          <c:idx val="11"/>
          <c:order val="11"/>
          <c:tx>
            <c:strRef>
              <c:f>summary!$I$17</c:f>
              <c:strCache>
                <c:ptCount val="1"/>
                <c:pt idx="0">
                  <c:v>pka1Δ_3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summary!$J$17:$O$17</c:f>
              <c:numCache>
                <c:formatCode>General</c:formatCode>
                <c:ptCount val="6"/>
                <c:pt idx="0">
                  <c:v>2.7436787381212999E-2</c:v>
                </c:pt>
                <c:pt idx="1">
                  <c:v>3.8066463218423399E-2</c:v>
                </c:pt>
                <c:pt idx="2">
                  <c:v>4.9852533635144802E-2</c:v>
                </c:pt>
                <c:pt idx="3">
                  <c:v>4.7813778070676299E-2</c:v>
                </c:pt>
                <c:pt idx="4">
                  <c:v>5.2769673094554798E-2</c:v>
                </c:pt>
                <c:pt idx="5">
                  <c:v>5.1672861031804199E-2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493-C14F-B838-564CA0A12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553600"/>
        <c:axId val="1357246816"/>
      </c:scatterChart>
      <c:valAx>
        <c:axId val="135755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246816"/>
        <c:crossesAt val="1.0000000000000002E-2"/>
        <c:crossBetween val="midCat"/>
      </c:valAx>
      <c:valAx>
        <c:axId val="1357246816"/>
        <c:scaling>
          <c:logBase val="10"/>
          <c:orientation val="minMax"/>
        </c:scaling>
        <c:delete val="0"/>
        <c:axPos val="l"/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553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summary!$I$6</c:f>
              <c:strCache>
                <c:ptCount val="1"/>
                <c:pt idx="0">
                  <c:v>WT_1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summary!$J$6:$O$6</c:f>
              <c:numCache>
                <c:formatCode>General</c:formatCode>
                <c:ptCount val="6"/>
                <c:pt idx="0">
                  <c:v>2.2022369133612298E-2</c:v>
                </c:pt>
                <c:pt idx="1">
                  <c:v>7.0216759300824494E-2</c:v>
                </c:pt>
                <c:pt idx="2">
                  <c:v>0.109897934079295</c:v>
                </c:pt>
                <c:pt idx="3">
                  <c:v>0.19840459664309901</c:v>
                </c:pt>
                <c:pt idx="4">
                  <c:v>0.325138873030487</c:v>
                </c:pt>
                <c:pt idx="5">
                  <c:v>0.32698631194913802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E4-DE4B-A48A-6336A0F07F39}"/>
            </c:ext>
          </c:extLst>
        </c:ser>
        <c:ser>
          <c:idx val="1"/>
          <c:order val="1"/>
          <c:tx>
            <c:strRef>
              <c:f>summary!$I$7</c:f>
              <c:strCache>
                <c:ptCount val="1"/>
                <c:pt idx="0">
                  <c:v>WT_2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summary!$J$7:$O$7</c:f>
              <c:numCache>
                <c:formatCode>General</c:formatCode>
                <c:ptCount val="6"/>
                <c:pt idx="0">
                  <c:v>2.8508518124141399E-2</c:v>
                </c:pt>
                <c:pt idx="1">
                  <c:v>3.7754065386980701E-2</c:v>
                </c:pt>
                <c:pt idx="2">
                  <c:v>0.108540749781529</c:v>
                </c:pt>
                <c:pt idx="3">
                  <c:v>0.12515838063277299</c:v>
                </c:pt>
                <c:pt idx="4">
                  <c:v>0.26572198768586802</c:v>
                </c:pt>
                <c:pt idx="5">
                  <c:v>0.27707510381453099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E4-DE4B-A48A-6336A0F07F39}"/>
            </c:ext>
          </c:extLst>
        </c:ser>
        <c:ser>
          <c:idx val="2"/>
          <c:order val="2"/>
          <c:tx>
            <c:strRef>
              <c:f>summary!$I$8</c:f>
              <c:strCache>
                <c:ptCount val="1"/>
                <c:pt idx="0">
                  <c:v>WT_3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summary!$J$8:$O$8</c:f>
              <c:numCache>
                <c:formatCode>General</c:formatCode>
                <c:ptCount val="6"/>
                <c:pt idx="0">
                  <c:v>2.4564005606699298E-2</c:v>
                </c:pt>
                <c:pt idx="1">
                  <c:v>5.4466413986337003E-2</c:v>
                </c:pt>
                <c:pt idx="2">
                  <c:v>0.108512329820772</c:v>
                </c:pt>
                <c:pt idx="3">
                  <c:v>0.23700683177276299</c:v>
                </c:pt>
                <c:pt idx="4">
                  <c:v>0.29658591798443701</c:v>
                </c:pt>
                <c:pt idx="5">
                  <c:v>0.31725561918644102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E4-DE4B-A48A-6336A0F07F39}"/>
            </c:ext>
          </c:extLst>
        </c:ser>
        <c:ser>
          <c:idx val="3"/>
          <c:order val="3"/>
          <c:tx>
            <c:strRef>
              <c:f>summary!$I$9</c:f>
              <c:strCache>
                <c:ptCount val="1"/>
                <c:pt idx="0">
                  <c:v>cyr1Δ_1</c:v>
                </c:pt>
              </c:strCache>
            </c:strRef>
          </c:tx>
          <c:spPr>
            <a:ln w="127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summary!$J$9:$O$9</c:f>
              <c:numCache>
                <c:formatCode>General</c:formatCode>
                <c:ptCount val="6"/>
                <c:pt idx="0">
                  <c:v>3.0548812020185199E-2</c:v>
                </c:pt>
                <c:pt idx="1">
                  <c:v>3.1295586172634199E-2</c:v>
                </c:pt>
                <c:pt idx="2">
                  <c:v>4.6289067153293402E-2</c:v>
                </c:pt>
                <c:pt idx="3">
                  <c:v>5.2014280213262098E-2</c:v>
                </c:pt>
                <c:pt idx="4">
                  <c:v>5.2421101755173699E-2</c:v>
                </c:pt>
                <c:pt idx="5">
                  <c:v>6.0384467899422201E-2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E4-DE4B-A48A-6336A0F07F39}"/>
            </c:ext>
          </c:extLst>
        </c:ser>
        <c:ser>
          <c:idx val="4"/>
          <c:order val="4"/>
          <c:tx>
            <c:strRef>
              <c:f>summary!$I$10</c:f>
              <c:strCache>
                <c:ptCount val="1"/>
                <c:pt idx="0">
                  <c:v>cyr1Δ_2</c:v>
                </c:pt>
              </c:strCache>
            </c:strRef>
          </c:tx>
          <c:spPr>
            <a:ln w="127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summary!$J$10:$O$10</c:f>
              <c:numCache>
                <c:formatCode>General</c:formatCode>
                <c:ptCount val="6"/>
                <c:pt idx="0">
                  <c:v>2.2024976482448801E-2</c:v>
                </c:pt>
                <c:pt idx="1">
                  <c:v>2.9482776794212101E-2</c:v>
                </c:pt>
                <c:pt idx="2">
                  <c:v>3.7971064626978801E-2</c:v>
                </c:pt>
                <c:pt idx="3">
                  <c:v>4.84794593350606E-2</c:v>
                </c:pt>
                <c:pt idx="4">
                  <c:v>5.85775672026186E-2</c:v>
                </c:pt>
                <c:pt idx="5">
                  <c:v>6.16634396325626E-2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E4-DE4B-A48A-6336A0F07F39}"/>
            </c:ext>
          </c:extLst>
        </c:ser>
        <c:ser>
          <c:idx val="5"/>
          <c:order val="5"/>
          <c:tx>
            <c:strRef>
              <c:f>summary!$I$11</c:f>
              <c:strCache>
                <c:ptCount val="1"/>
                <c:pt idx="0">
                  <c:v>cyr1Δ_3</c:v>
                </c:pt>
              </c:strCache>
            </c:strRef>
          </c:tx>
          <c:spPr>
            <a:ln w="127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summary!$J$11:$O$11</c:f>
              <c:numCache>
                <c:formatCode>General</c:formatCode>
                <c:ptCount val="6"/>
                <c:pt idx="0">
                  <c:v>2.4942072550653199E-2</c:v>
                </c:pt>
                <c:pt idx="1">
                  <c:v>3.77268943140249E-2</c:v>
                </c:pt>
                <c:pt idx="2">
                  <c:v>4.1641360914607899E-2</c:v>
                </c:pt>
                <c:pt idx="3">
                  <c:v>3.7028473913567901E-2</c:v>
                </c:pt>
                <c:pt idx="4">
                  <c:v>6.4676557382886204E-2</c:v>
                </c:pt>
                <c:pt idx="5">
                  <c:v>5.9520141435625097E-2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E4-DE4B-A48A-6336A0F07F39}"/>
            </c:ext>
          </c:extLst>
        </c:ser>
        <c:ser>
          <c:idx val="6"/>
          <c:order val="6"/>
          <c:tx>
            <c:strRef>
              <c:f>summary!$I$12</c:f>
              <c:strCache>
                <c:ptCount val="1"/>
                <c:pt idx="0">
                  <c:v>git3Δ_1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summary!$J$12:$O$12</c:f>
              <c:numCache>
                <c:formatCode>General</c:formatCode>
                <c:ptCount val="6"/>
                <c:pt idx="0">
                  <c:v>3.1285429562888399E-2</c:v>
                </c:pt>
                <c:pt idx="1">
                  <c:v>3.9426075991072E-2</c:v>
                </c:pt>
                <c:pt idx="2">
                  <c:v>5.5874977824935397E-2</c:v>
                </c:pt>
                <c:pt idx="3">
                  <c:v>4.9735178623174003E-2</c:v>
                </c:pt>
                <c:pt idx="4">
                  <c:v>4.5473158213958198E-2</c:v>
                </c:pt>
                <c:pt idx="5">
                  <c:v>5.9547803921000099E-2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E4-DE4B-A48A-6336A0F07F39}"/>
            </c:ext>
          </c:extLst>
        </c:ser>
        <c:ser>
          <c:idx val="7"/>
          <c:order val="7"/>
          <c:tx>
            <c:strRef>
              <c:f>summary!$I$13</c:f>
              <c:strCache>
                <c:ptCount val="1"/>
                <c:pt idx="0">
                  <c:v>git3Δ_2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summary!$J$13:$O$13</c:f>
              <c:numCache>
                <c:formatCode>General</c:formatCode>
                <c:ptCount val="6"/>
                <c:pt idx="0">
                  <c:v>2.7232926864624502E-2</c:v>
                </c:pt>
                <c:pt idx="1">
                  <c:v>3.9047277707176101E-2</c:v>
                </c:pt>
                <c:pt idx="2">
                  <c:v>4.4070027683735698E-2</c:v>
                </c:pt>
                <c:pt idx="3">
                  <c:v>4.8483741498641597E-2</c:v>
                </c:pt>
                <c:pt idx="4">
                  <c:v>7.4134836971330997E-2</c:v>
                </c:pt>
                <c:pt idx="5">
                  <c:v>5.7238189831148499E-2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E4-DE4B-A48A-6336A0F07F39}"/>
            </c:ext>
          </c:extLst>
        </c:ser>
        <c:ser>
          <c:idx val="8"/>
          <c:order val="8"/>
          <c:tx>
            <c:strRef>
              <c:f>summary!$I$14</c:f>
              <c:strCache>
                <c:ptCount val="1"/>
                <c:pt idx="0">
                  <c:v>git3Δ_3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summary!$J$14:$O$14</c:f>
              <c:numCache>
                <c:formatCode>General</c:formatCode>
                <c:ptCount val="6"/>
                <c:pt idx="0">
                  <c:v>2.2101467585185299E-2</c:v>
                </c:pt>
                <c:pt idx="1">
                  <c:v>3.62021648758582E-2</c:v>
                </c:pt>
                <c:pt idx="2">
                  <c:v>3.0716918842958098E-2</c:v>
                </c:pt>
                <c:pt idx="3">
                  <c:v>4.1165639574042699E-2</c:v>
                </c:pt>
                <c:pt idx="4">
                  <c:v>5.7860960487529103E-2</c:v>
                </c:pt>
                <c:pt idx="5">
                  <c:v>5.6488813757846201E-2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E4-DE4B-A48A-6336A0F07F39}"/>
            </c:ext>
          </c:extLst>
        </c:ser>
        <c:ser>
          <c:idx val="9"/>
          <c:order val="9"/>
          <c:tx>
            <c:strRef>
              <c:f>summary!$I$15</c:f>
              <c:strCache>
                <c:ptCount val="1"/>
                <c:pt idx="0">
                  <c:v>pka1Δ_1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summary!$J$15:$O$15</c:f>
              <c:numCache>
                <c:formatCode>General</c:formatCode>
                <c:ptCount val="6"/>
                <c:pt idx="0">
                  <c:v>2.72988755467043E-2</c:v>
                </c:pt>
                <c:pt idx="1">
                  <c:v>3.8215112830986199E-2</c:v>
                </c:pt>
                <c:pt idx="2">
                  <c:v>3.2994888004159E-2</c:v>
                </c:pt>
                <c:pt idx="3">
                  <c:v>4.6148427402214497E-2</c:v>
                </c:pt>
                <c:pt idx="4">
                  <c:v>4.9234467983917597E-2</c:v>
                </c:pt>
                <c:pt idx="5">
                  <c:v>5.9032440604705E-2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5E4-DE4B-A48A-6336A0F07F39}"/>
            </c:ext>
          </c:extLst>
        </c:ser>
        <c:ser>
          <c:idx val="10"/>
          <c:order val="10"/>
          <c:tx>
            <c:strRef>
              <c:f>summary!$I$16</c:f>
              <c:strCache>
                <c:ptCount val="1"/>
                <c:pt idx="0">
                  <c:v>pka1Δ_2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summary!$J$16:$O$16</c:f>
              <c:numCache>
                <c:formatCode>General</c:formatCode>
                <c:ptCount val="6"/>
                <c:pt idx="0">
                  <c:v>3.4830966120217799E-2</c:v>
                </c:pt>
                <c:pt idx="1">
                  <c:v>3.41454096975373E-2</c:v>
                </c:pt>
                <c:pt idx="2">
                  <c:v>5.0833158264074099E-2</c:v>
                </c:pt>
                <c:pt idx="3">
                  <c:v>5.6618743526654698E-2</c:v>
                </c:pt>
                <c:pt idx="4">
                  <c:v>6.32772801841123E-2</c:v>
                </c:pt>
                <c:pt idx="5">
                  <c:v>5.5981055718263402E-2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5E4-DE4B-A48A-6336A0F07F39}"/>
            </c:ext>
          </c:extLst>
        </c:ser>
        <c:ser>
          <c:idx val="11"/>
          <c:order val="11"/>
          <c:tx>
            <c:strRef>
              <c:f>summary!$I$17</c:f>
              <c:strCache>
                <c:ptCount val="1"/>
                <c:pt idx="0">
                  <c:v>pka1Δ_3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summary!$J$17:$O$17</c:f>
              <c:numCache>
                <c:formatCode>General</c:formatCode>
                <c:ptCount val="6"/>
                <c:pt idx="0">
                  <c:v>2.7436787381212999E-2</c:v>
                </c:pt>
                <c:pt idx="1">
                  <c:v>3.8066463218423399E-2</c:v>
                </c:pt>
                <c:pt idx="2">
                  <c:v>4.9852533635144802E-2</c:v>
                </c:pt>
                <c:pt idx="3">
                  <c:v>4.7813778070676299E-2</c:v>
                </c:pt>
                <c:pt idx="4">
                  <c:v>5.2769673094554798E-2</c:v>
                </c:pt>
                <c:pt idx="5">
                  <c:v>5.1672861031804199E-2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5E4-DE4B-A48A-6336A0F07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553600"/>
        <c:axId val="1357246816"/>
      </c:scatterChart>
      <c:valAx>
        <c:axId val="1357553600"/>
        <c:scaling>
          <c:orientation val="minMax"/>
          <c:max val="6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246816"/>
        <c:crossesAt val="0"/>
        <c:crossBetween val="midCat"/>
      </c:valAx>
      <c:valAx>
        <c:axId val="1357246816"/>
        <c:scaling>
          <c:logBase val="10"/>
          <c:orientation val="minMax"/>
        </c:scaling>
        <c:delete val="0"/>
        <c:axPos val="l"/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553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6"/>
          <c:order val="0"/>
          <c:tx>
            <c:strRef>
              <c:f>summary!$I$12</c:f>
              <c:strCache>
                <c:ptCount val="1"/>
                <c:pt idx="0">
                  <c:v>git3Δ_1</c:v>
                </c:pt>
              </c:strCache>
            </c:strRef>
          </c:tx>
          <c:spPr>
            <a:ln w="1270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summary!$J$12:$O$12</c:f>
              <c:numCache>
                <c:formatCode>General</c:formatCode>
                <c:ptCount val="6"/>
                <c:pt idx="0">
                  <c:v>3.1285429562888399E-2</c:v>
                </c:pt>
                <c:pt idx="1">
                  <c:v>3.9426075991072E-2</c:v>
                </c:pt>
                <c:pt idx="2">
                  <c:v>5.5874977824935397E-2</c:v>
                </c:pt>
                <c:pt idx="3">
                  <c:v>4.9735178623174003E-2</c:v>
                </c:pt>
                <c:pt idx="4">
                  <c:v>4.5473158213958198E-2</c:v>
                </c:pt>
                <c:pt idx="5">
                  <c:v>5.9547803921000099E-2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D0-B44B-9997-64DCAF01D834}"/>
            </c:ext>
          </c:extLst>
        </c:ser>
        <c:ser>
          <c:idx val="7"/>
          <c:order val="1"/>
          <c:tx>
            <c:strRef>
              <c:f>summary!$I$13</c:f>
              <c:strCache>
                <c:ptCount val="1"/>
                <c:pt idx="0">
                  <c:v>git3Δ_2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summary!$J$13:$O$13</c:f>
              <c:numCache>
                <c:formatCode>General</c:formatCode>
                <c:ptCount val="6"/>
                <c:pt idx="0">
                  <c:v>2.7232926864624502E-2</c:v>
                </c:pt>
                <c:pt idx="1">
                  <c:v>3.9047277707176101E-2</c:v>
                </c:pt>
                <c:pt idx="2">
                  <c:v>4.4070027683735698E-2</c:v>
                </c:pt>
                <c:pt idx="3">
                  <c:v>4.8483741498641597E-2</c:v>
                </c:pt>
                <c:pt idx="4">
                  <c:v>7.4134836971330997E-2</c:v>
                </c:pt>
                <c:pt idx="5">
                  <c:v>5.7238189831148499E-2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D0-B44B-9997-64DCAF01D834}"/>
            </c:ext>
          </c:extLst>
        </c:ser>
        <c:ser>
          <c:idx val="8"/>
          <c:order val="2"/>
          <c:tx>
            <c:strRef>
              <c:f>summary!$I$14</c:f>
              <c:strCache>
                <c:ptCount val="1"/>
                <c:pt idx="0">
                  <c:v>git3Δ_3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summary!$J$14:$O$14</c:f>
              <c:numCache>
                <c:formatCode>General</c:formatCode>
                <c:ptCount val="6"/>
                <c:pt idx="0">
                  <c:v>2.2101467585185299E-2</c:v>
                </c:pt>
                <c:pt idx="1">
                  <c:v>3.62021648758582E-2</c:v>
                </c:pt>
                <c:pt idx="2">
                  <c:v>3.0716918842958098E-2</c:v>
                </c:pt>
                <c:pt idx="3">
                  <c:v>4.1165639574042699E-2</c:v>
                </c:pt>
                <c:pt idx="4">
                  <c:v>5.7860960487529103E-2</c:v>
                </c:pt>
                <c:pt idx="5">
                  <c:v>5.6488813757846201E-2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D0-B44B-9997-64DCAF01D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553600"/>
        <c:axId val="1357246816"/>
      </c:scatterChart>
      <c:valAx>
        <c:axId val="1357553600"/>
        <c:scaling>
          <c:orientation val="minMax"/>
          <c:max val="6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246816"/>
        <c:crossesAt val="0"/>
        <c:crossBetween val="midCat"/>
        <c:majorUnit val="1"/>
      </c:valAx>
      <c:valAx>
        <c:axId val="1357246816"/>
        <c:scaling>
          <c:logBase val="10"/>
          <c:orientation val="minMax"/>
        </c:scaling>
        <c:delete val="0"/>
        <c:axPos val="l"/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553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summary!$I$6</c:f>
              <c:strCache>
                <c:ptCount val="1"/>
                <c:pt idx="0">
                  <c:v>WT_1</c:v>
                </c:pt>
              </c:strCache>
            </c:strRef>
          </c:tx>
          <c:spPr>
            <a:ln w="127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summary!$J$6:$O$6</c:f>
              <c:numCache>
                <c:formatCode>General</c:formatCode>
                <c:ptCount val="6"/>
                <c:pt idx="0">
                  <c:v>2.2022369133612298E-2</c:v>
                </c:pt>
                <c:pt idx="1">
                  <c:v>7.0216759300824494E-2</c:v>
                </c:pt>
                <c:pt idx="2">
                  <c:v>0.109897934079295</c:v>
                </c:pt>
                <c:pt idx="3">
                  <c:v>0.19840459664309901</c:v>
                </c:pt>
                <c:pt idx="4">
                  <c:v>0.325138873030487</c:v>
                </c:pt>
                <c:pt idx="5">
                  <c:v>0.32698631194913802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95-8940-A8D2-1F176D5279E2}"/>
            </c:ext>
          </c:extLst>
        </c:ser>
        <c:ser>
          <c:idx val="1"/>
          <c:order val="1"/>
          <c:tx>
            <c:strRef>
              <c:f>summary!$I$7</c:f>
              <c:strCache>
                <c:ptCount val="1"/>
                <c:pt idx="0">
                  <c:v>WT_2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summary!$J$7:$O$7</c:f>
              <c:numCache>
                <c:formatCode>General</c:formatCode>
                <c:ptCount val="6"/>
                <c:pt idx="0">
                  <c:v>2.8508518124141399E-2</c:v>
                </c:pt>
                <c:pt idx="1">
                  <c:v>3.7754065386980701E-2</c:v>
                </c:pt>
                <c:pt idx="2">
                  <c:v>0.108540749781529</c:v>
                </c:pt>
                <c:pt idx="3">
                  <c:v>0.12515838063277299</c:v>
                </c:pt>
                <c:pt idx="4">
                  <c:v>0.26572198768586802</c:v>
                </c:pt>
                <c:pt idx="5">
                  <c:v>0.27707510381453099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95-8940-A8D2-1F176D5279E2}"/>
            </c:ext>
          </c:extLst>
        </c:ser>
        <c:ser>
          <c:idx val="2"/>
          <c:order val="2"/>
          <c:tx>
            <c:strRef>
              <c:f>summary!$I$8</c:f>
              <c:strCache>
                <c:ptCount val="1"/>
                <c:pt idx="0">
                  <c:v>WT_3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summary!$J$8:$O$8</c:f>
              <c:numCache>
                <c:formatCode>General</c:formatCode>
                <c:ptCount val="6"/>
                <c:pt idx="0">
                  <c:v>2.4564005606699298E-2</c:v>
                </c:pt>
                <c:pt idx="1">
                  <c:v>5.4466413986337003E-2</c:v>
                </c:pt>
                <c:pt idx="2">
                  <c:v>0.108512329820772</c:v>
                </c:pt>
                <c:pt idx="3">
                  <c:v>0.23700683177276299</c:v>
                </c:pt>
                <c:pt idx="4">
                  <c:v>0.29658591798443701</c:v>
                </c:pt>
                <c:pt idx="5">
                  <c:v>0.31725561918644102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95-8940-A8D2-1F176D527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553600"/>
        <c:axId val="1357246816"/>
      </c:scatterChart>
      <c:valAx>
        <c:axId val="1357553600"/>
        <c:scaling>
          <c:orientation val="minMax"/>
          <c:max val="6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246816"/>
        <c:crossesAt val="0"/>
        <c:crossBetween val="midCat"/>
        <c:majorUnit val="1"/>
      </c:valAx>
      <c:valAx>
        <c:axId val="1357246816"/>
        <c:scaling>
          <c:logBase val="10"/>
          <c:orientation val="minMax"/>
        </c:scaling>
        <c:delete val="0"/>
        <c:axPos val="l"/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553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0"/>
          <c:tx>
            <c:strRef>
              <c:f>summary!$I$9</c:f>
              <c:strCache>
                <c:ptCount val="1"/>
                <c:pt idx="0">
                  <c:v>cyr1Δ_1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summary!$J$9:$O$9</c:f>
              <c:numCache>
                <c:formatCode>General</c:formatCode>
                <c:ptCount val="6"/>
                <c:pt idx="0">
                  <c:v>3.0548812020185199E-2</c:v>
                </c:pt>
                <c:pt idx="1">
                  <c:v>3.1295586172634199E-2</c:v>
                </c:pt>
                <c:pt idx="2">
                  <c:v>4.6289067153293402E-2</c:v>
                </c:pt>
                <c:pt idx="3">
                  <c:v>5.2014280213262098E-2</c:v>
                </c:pt>
                <c:pt idx="4">
                  <c:v>5.2421101755173699E-2</c:v>
                </c:pt>
                <c:pt idx="5">
                  <c:v>6.0384467899422201E-2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F5-A44E-B635-6D40D265A464}"/>
            </c:ext>
          </c:extLst>
        </c:ser>
        <c:ser>
          <c:idx val="4"/>
          <c:order val="1"/>
          <c:tx>
            <c:strRef>
              <c:f>summary!$I$10</c:f>
              <c:strCache>
                <c:ptCount val="1"/>
                <c:pt idx="0">
                  <c:v>cyr1Δ_2</c:v>
                </c:pt>
              </c:strCache>
            </c:strRef>
          </c:tx>
          <c:spPr>
            <a:ln w="127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summary!$J$10:$O$10</c:f>
              <c:numCache>
                <c:formatCode>General</c:formatCode>
                <c:ptCount val="6"/>
                <c:pt idx="0">
                  <c:v>2.2024976482448801E-2</c:v>
                </c:pt>
                <c:pt idx="1">
                  <c:v>2.9482776794212101E-2</c:v>
                </c:pt>
                <c:pt idx="2">
                  <c:v>3.7971064626978801E-2</c:v>
                </c:pt>
                <c:pt idx="3">
                  <c:v>4.84794593350606E-2</c:v>
                </c:pt>
                <c:pt idx="4">
                  <c:v>5.85775672026186E-2</c:v>
                </c:pt>
                <c:pt idx="5">
                  <c:v>6.16634396325626E-2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F5-A44E-B635-6D40D265A464}"/>
            </c:ext>
          </c:extLst>
        </c:ser>
        <c:ser>
          <c:idx val="5"/>
          <c:order val="2"/>
          <c:tx>
            <c:strRef>
              <c:f>summary!$I$11</c:f>
              <c:strCache>
                <c:ptCount val="1"/>
                <c:pt idx="0">
                  <c:v>cyr1Δ_3</c:v>
                </c:pt>
              </c:strCache>
            </c:strRef>
          </c:tx>
          <c:spPr>
            <a:ln w="12700" cap="rnd">
              <a:solidFill>
                <a:schemeClr val="bg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summary!$J$11:$O$11</c:f>
              <c:numCache>
                <c:formatCode>General</c:formatCode>
                <c:ptCount val="6"/>
                <c:pt idx="0">
                  <c:v>2.4942072550653199E-2</c:v>
                </c:pt>
                <c:pt idx="1">
                  <c:v>3.77268943140249E-2</c:v>
                </c:pt>
                <c:pt idx="2">
                  <c:v>4.1641360914607899E-2</c:v>
                </c:pt>
                <c:pt idx="3">
                  <c:v>3.7028473913567901E-2</c:v>
                </c:pt>
                <c:pt idx="4">
                  <c:v>6.4676557382886204E-2</c:v>
                </c:pt>
                <c:pt idx="5">
                  <c:v>5.9520141435625097E-2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F5-A44E-B635-6D40D265A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553600"/>
        <c:axId val="1357246816"/>
      </c:scatterChart>
      <c:valAx>
        <c:axId val="1357553600"/>
        <c:scaling>
          <c:orientation val="minMax"/>
          <c:max val="6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246816"/>
        <c:crossesAt val="0"/>
        <c:crossBetween val="midCat"/>
        <c:majorUnit val="1"/>
      </c:valAx>
      <c:valAx>
        <c:axId val="1357246816"/>
        <c:scaling>
          <c:logBase val="10"/>
          <c:orientation val="minMax"/>
        </c:scaling>
        <c:delete val="0"/>
        <c:axPos val="l"/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553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9"/>
          <c:order val="0"/>
          <c:tx>
            <c:strRef>
              <c:f>summary!$I$15</c:f>
              <c:strCache>
                <c:ptCount val="1"/>
                <c:pt idx="0">
                  <c:v>pka1Δ_1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summary!$J$15:$O$15</c:f>
              <c:numCache>
                <c:formatCode>General</c:formatCode>
                <c:ptCount val="6"/>
                <c:pt idx="0">
                  <c:v>2.72988755467043E-2</c:v>
                </c:pt>
                <c:pt idx="1">
                  <c:v>3.8215112830986199E-2</c:v>
                </c:pt>
                <c:pt idx="2">
                  <c:v>3.2994888004159E-2</c:v>
                </c:pt>
                <c:pt idx="3">
                  <c:v>4.6148427402214497E-2</c:v>
                </c:pt>
                <c:pt idx="4">
                  <c:v>4.9234467983917597E-2</c:v>
                </c:pt>
                <c:pt idx="5">
                  <c:v>5.9032440604705E-2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A6A-9F4D-9EEE-8D73AA3FDD9B}"/>
            </c:ext>
          </c:extLst>
        </c:ser>
        <c:ser>
          <c:idx val="10"/>
          <c:order val="1"/>
          <c:tx>
            <c:strRef>
              <c:f>summary!$I$16</c:f>
              <c:strCache>
                <c:ptCount val="1"/>
                <c:pt idx="0">
                  <c:v>pka1Δ_2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summary!$J$16:$O$16</c:f>
              <c:numCache>
                <c:formatCode>General</c:formatCode>
                <c:ptCount val="6"/>
                <c:pt idx="0">
                  <c:v>3.4830966120217799E-2</c:v>
                </c:pt>
                <c:pt idx="1">
                  <c:v>3.41454096975373E-2</c:v>
                </c:pt>
                <c:pt idx="2">
                  <c:v>5.0833158264074099E-2</c:v>
                </c:pt>
                <c:pt idx="3">
                  <c:v>5.6618743526654698E-2</c:v>
                </c:pt>
                <c:pt idx="4">
                  <c:v>6.32772801841123E-2</c:v>
                </c:pt>
                <c:pt idx="5">
                  <c:v>5.5981055718263402E-2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A6A-9F4D-9EEE-8D73AA3FDD9B}"/>
            </c:ext>
          </c:extLst>
        </c:ser>
        <c:ser>
          <c:idx val="11"/>
          <c:order val="2"/>
          <c:tx>
            <c:strRef>
              <c:f>summary!$I$17</c:f>
              <c:strCache>
                <c:ptCount val="1"/>
                <c:pt idx="0">
                  <c:v>pka1Δ_3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summary!$J$17:$O$17</c:f>
              <c:numCache>
                <c:formatCode>General</c:formatCode>
                <c:ptCount val="6"/>
                <c:pt idx="0">
                  <c:v>2.7436787381212999E-2</c:v>
                </c:pt>
                <c:pt idx="1">
                  <c:v>3.8066463218423399E-2</c:v>
                </c:pt>
                <c:pt idx="2">
                  <c:v>4.9852533635144802E-2</c:v>
                </c:pt>
                <c:pt idx="3">
                  <c:v>4.7813778070676299E-2</c:v>
                </c:pt>
                <c:pt idx="4">
                  <c:v>5.2769673094554798E-2</c:v>
                </c:pt>
                <c:pt idx="5">
                  <c:v>5.1672861031804199E-2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A6A-9F4D-9EEE-8D73AA3FD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553600"/>
        <c:axId val="1357246816"/>
      </c:scatterChart>
      <c:valAx>
        <c:axId val="1357553600"/>
        <c:scaling>
          <c:orientation val="minMax"/>
          <c:max val="6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246816"/>
        <c:crossesAt val="0"/>
        <c:crossBetween val="midCat"/>
        <c:majorUnit val="1"/>
      </c:valAx>
      <c:valAx>
        <c:axId val="1357246816"/>
        <c:scaling>
          <c:logBase val="10"/>
          <c:orientation val="minMax"/>
        </c:scaling>
        <c:delete val="0"/>
        <c:axPos val="l"/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553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486650</xdr:colOff>
      <xdr:row>30</xdr:row>
      <xdr:rowOff>187482</xdr:rowOff>
    </xdr:from>
    <xdr:to>
      <xdr:col>10</xdr:col>
      <xdr:colOff>0</xdr:colOff>
      <xdr:row>44</xdr:row>
      <xdr:rowOff>87037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B4E3696-2714-03D6-E79C-33DB6E12B2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492850</xdr:colOff>
      <xdr:row>3</xdr:row>
      <xdr:rowOff>181142</xdr:rowOff>
    </xdr:from>
    <xdr:to>
      <xdr:col>19</xdr:col>
      <xdr:colOff>89123</xdr:colOff>
      <xdr:row>19</xdr:row>
      <xdr:rowOff>178246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ED11838-F9E0-9AD1-90F1-BB3D6D36D6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481725</xdr:colOff>
      <xdr:row>4</xdr:row>
      <xdr:rowOff>36075</xdr:rowOff>
    </xdr:from>
    <xdr:to>
      <xdr:col>23</xdr:col>
      <xdr:colOff>223521</xdr:colOff>
      <xdr:row>20</xdr:row>
      <xdr:rowOff>8369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9CE580EC-854B-3E40-A719-2E1F853C0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358913</xdr:colOff>
      <xdr:row>22</xdr:row>
      <xdr:rowOff>138043</xdr:rowOff>
    </xdr:from>
    <xdr:to>
      <xdr:col>23</xdr:col>
      <xdr:colOff>100709</xdr:colOff>
      <xdr:row>38</xdr:row>
      <xdr:rowOff>110337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3D5FC8D-0FC8-B141-B756-1A8E87C71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340507</xdr:colOff>
      <xdr:row>22</xdr:row>
      <xdr:rowOff>82826</xdr:rowOff>
    </xdr:from>
    <xdr:to>
      <xdr:col>19</xdr:col>
      <xdr:colOff>82303</xdr:colOff>
      <xdr:row>38</xdr:row>
      <xdr:rowOff>55120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928FE01-DBB6-A945-8055-7F70EFBC5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22</xdr:row>
      <xdr:rowOff>0</xdr:rowOff>
    </xdr:from>
    <xdr:to>
      <xdr:col>27</xdr:col>
      <xdr:colOff>698898</xdr:colOff>
      <xdr:row>37</xdr:row>
      <xdr:rowOff>174758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51602AC1-3DBB-3942-9FC5-1CA8A905A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174856</xdr:colOff>
      <xdr:row>22</xdr:row>
      <xdr:rowOff>46015</xdr:rowOff>
    </xdr:from>
    <xdr:to>
      <xdr:col>31</xdr:col>
      <xdr:colOff>873754</xdr:colOff>
      <xdr:row>38</xdr:row>
      <xdr:rowOff>18309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8BE729E7-F0E1-574A-97AE-2FEEA1CE6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9247D-7A9D-F445-A075-8EFAD47597D4}">
  <dimension ref="A2:O18"/>
  <sheetViews>
    <sheetView zoomScale="107" workbookViewId="0">
      <selection activeCell="N16" activeCellId="5" sqref="D16:D18 F16:F18 H16:H18 J16:J18 L16:L18 N16:N18"/>
    </sheetView>
  </sheetViews>
  <sheetFormatPr baseColWidth="10" defaultRowHeight="16"/>
  <cols>
    <col min="1" max="2" width="10.7109375" style="1"/>
    <col min="3" max="3" width="15.140625" style="1" bestFit="1" customWidth="1"/>
    <col min="4" max="10" width="18.85546875" style="1" bestFit="1" customWidth="1"/>
    <col min="11" max="11" width="10.7109375" style="1"/>
    <col min="12" max="12" width="18.85546875" style="1" bestFit="1" customWidth="1"/>
    <col min="13" max="13" width="10.7109375" style="1"/>
    <col min="14" max="14" width="18.85546875" style="1" bestFit="1" customWidth="1"/>
    <col min="15" max="16384" width="10.7109375" style="1"/>
  </cols>
  <sheetData>
    <row r="2" spans="1:15">
      <c r="A2" s="1" t="s">
        <v>6</v>
      </c>
    </row>
    <row r="3" spans="1:15">
      <c r="A3" s="1" t="s">
        <v>5</v>
      </c>
    </row>
    <row r="5" spans="1:15">
      <c r="A5" s="2"/>
      <c r="B5" s="2"/>
      <c r="C5" s="2"/>
      <c r="D5" s="2" t="s">
        <v>21</v>
      </c>
      <c r="E5" s="2"/>
      <c r="F5" s="2" t="s">
        <v>22</v>
      </c>
      <c r="G5" s="2"/>
      <c r="H5" s="2" t="s">
        <v>23</v>
      </c>
      <c r="I5" s="2"/>
      <c r="J5" s="2" t="s">
        <v>24</v>
      </c>
      <c r="K5" s="2"/>
      <c r="L5" s="3" t="s">
        <v>27</v>
      </c>
      <c r="M5" s="3"/>
      <c r="N5" s="3" t="s">
        <v>28</v>
      </c>
      <c r="O5" s="3"/>
    </row>
    <row r="6" spans="1:15">
      <c r="A6" s="2" t="s">
        <v>11</v>
      </c>
      <c r="B6" s="2" t="s">
        <v>12</v>
      </c>
      <c r="C6" s="2" t="s">
        <v>14</v>
      </c>
      <c r="D6" s="2" t="s">
        <v>1</v>
      </c>
      <c r="E6" s="2" t="s">
        <v>2</v>
      </c>
      <c r="F6" s="2" t="s">
        <v>1</v>
      </c>
      <c r="G6" s="2" t="s">
        <v>2</v>
      </c>
      <c r="H6" s="2" t="s">
        <v>1</v>
      </c>
      <c r="I6" s="2" t="s">
        <v>2</v>
      </c>
      <c r="J6" s="2" t="s">
        <v>1</v>
      </c>
      <c r="K6" s="2" t="s">
        <v>2</v>
      </c>
      <c r="L6" s="3" t="s">
        <v>25</v>
      </c>
      <c r="M6" s="3" t="s">
        <v>26</v>
      </c>
      <c r="N6" s="3" t="s">
        <v>25</v>
      </c>
      <c r="O6" s="3" t="s">
        <v>26</v>
      </c>
    </row>
    <row r="7" spans="1:15">
      <c r="A7" s="1" t="s">
        <v>0</v>
      </c>
      <c r="B7" s="1" t="s">
        <v>7</v>
      </c>
      <c r="C7" s="1" t="s">
        <v>18</v>
      </c>
      <c r="D7" s="1">
        <v>2.2022369133612298E-2</v>
      </c>
      <c r="E7" s="1">
        <v>418</v>
      </c>
      <c r="F7" s="1">
        <v>7.0216759300824494E-2</v>
      </c>
      <c r="G7" s="1">
        <v>1052</v>
      </c>
      <c r="H7" s="1">
        <v>0.109897934079295</v>
      </c>
      <c r="I7" s="1">
        <v>882</v>
      </c>
      <c r="J7" s="1">
        <v>0.19840459664309901</v>
      </c>
      <c r="K7" s="1">
        <v>435</v>
      </c>
      <c r="L7" s="1">
        <v>0.325138873030487</v>
      </c>
      <c r="M7" s="1">
        <v>1881</v>
      </c>
      <c r="N7" s="1">
        <v>0.32698631194913802</v>
      </c>
      <c r="O7" s="1">
        <v>2188</v>
      </c>
    </row>
    <row r="8" spans="1:15">
      <c r="C8" s="1" t="s">
        <v>19</v>
      </c>
      <c r="D8" s="1">
        <v>2.8508518124141399E-2</v>
      </c>
      <c r="E8" s="1">
        <v>585</v>
      </c>
      <c r="F8" s="1">
        <v>3.7754065386980701E-2</v>
      </c>
      <c r="G8" s="1">
        <v>580</v>
      </c>
      <c r="H8" s="1">
        <v>0.108540749781529</v>
      </c>
      <c r="I8" s="1">
        <v>1181</v>
      </c>
      <c r="J8" s="1">
        <v>0.12515838063277299</v>
      </c>
      <c r="K8" s="1">
        <v>810</v>
      </c>
      <c r="L8" s="1">
        <v>0.26572198768586802</v>
      </c>
      <c r="M8" s="1">
        <v>1334</v>
      </c>
      <c r="N8" s="1">
        <v>0.27707510381453099</v>
      </c>
      <c r="O8" s="1">
        <v>1329</v>
      </c>
    </row>
    <row r="9" spans="1:15">
      <c r="C9" s="1" t="s">
        <v>20</v>
      </c>
      <c r="D9" s="1">
        <v>2.4564005606699298E-2</v>
      </c>
      <c r="E9" s="1">
        <v>1113</v>
      </c>
      <c r="F9" s="1">
        <v>5.4466413986337003E-2</v>
      </c>
      <c r="G9" s="1">
        <v>1209</v>
      </c>
      <c r="H9" s="1">
        <v>0.108512329820772</v>
      </c>
      <c r="I9" s="1">
        <v>1325</v>
      </c>
      <c r="J9" s="1">
        <v>0.23700683177276299</v>
      </c>
      <c r="K9" s="1">
        <v>921</v>
      </c>
      <c r="L9" s="1">
        <v>0.29658591798443701</v>
      </c>
      <c r="M9" s="1">
        <v>1407</v>
      </c>
      <c r="N9" s="1">
        <v>0.31725561918644102</v>
      </c>
      <c r="O9" s="1">
        <v>1344</v>
      </c>
    </row>
    <row r="10" spans="1:15">
      <c r="A10" s="1" t="s">
        <v>13</v>
      </c>
      <c r="B10" s="1" t="s">
        <v>9</v>
      </c>
      <c r="C10" s="1" t="s">
        <v>18</v>
      </c>
      <c r="D10" s="1">
        <v>3.0548812020185199E-2</v>
      </c>
      <c r="E10" s="1">
        <v>424</v>
      </c>
      <c r="F10" s="1">
        <v>3.1295586172634199E-2</v>
      </c>
      <c r="G10" s="1">
        <v>807</v>
      </c>
      <c r="H10" s="1">
        <v>4.6289067153293402E-2</v>
      </c>
      <c r="I10" s="1">
        <v>419</v>
      </c>
      <c r="J10" s="1">
        <v>5.2014280213262098E-2</v>
      </c>
      <c r="K10" s="1">
        <v>782</v>
      </c>
      <c r="L10" s="1">
        <v>5.2421101755173699E-2</v>
      </c>
      <c r="M10" s="1">
        <v>942</v>
      </c>
      <c r="N10" s="1">
        <v>6.0384467899422201E-2</v>
      </c>
      <c r="O10" s="1">
        <v>1080</v>
      </c>
    </row>
    <row r="11" spans="1:15">
      <c r="C11" s="1" t="s">
        <v>19</v>
      </c>
      <c r="D11" s="1">
        <v>2.2024976482448801E-2</v>
      </c>
      <c r="E11" s="1">
        <v>588</v>
      </c>
      <c r="F11" s="1">
        <v>2.9482776794212101E-2</v>
      </c>
      <c r="G11" s="1">
        <v>795</v>
      </c>
      <c r="H11" s="1">
        <v>3.7971064626978801E-2</v>
      </c>
      <c r="I11" s="1">
        <v>687</v>
      </c>
      <c r="J11" s="1">
        <v>4.84794593350606E-2</v>
      </c>
      <c r="K11" s="1">
        <v>694</v>
      </c>
      <c r="L11" s="1">
        <v>5.85775672026186E-2</v>
      </c>
      <c r="M11" s="1">
        <v>1541</v>
      </c>
      <c r="N11" s="1">
        <v>6.16634396325626E-2</v>
      </c>
      <c r="O11" s="1">
        <v>1284</v>
      </c>
    </row>
    <row r="12" spans="1:15">
      <c r="C12" s="1" t="s">
        <v>20</v>
      </c>
      <c r="D12" s="1">
        <v>2.4942072550653199E-2</v>
      </c>
      <c r="E12" s="1">
        <v>535</v>
      </c>
      <c r="F12" s="1">
        <v>3.77268943140249E-2</v>
      </c>
      <c r="G12" s="1">
        <v>456</v>
      </c>
      <c r="H12" s="1">
        <v>4.1641360914607899E-2</v>
      </c>
      <c r="I12" s="1">
        <v>873</v>
      </c>
      <c r="J12" s="1">
        <v>3.7028473913567901E-2</v>
      </c>
      <c r="K12" s="1">
        <v>729</v>
      </c>
      <c r="L12" s="1">
        <v>6.4676557382886204E-2</v>
      </c>
      <c r="M12" s="1">
        <v>571</v>
      </c>
      <c r="N12" s="1">
        <v>5.9520141435625097E-2</v>
      </c>
      <c r="O12" s="1">
        <v>950</v>
      </c>
    </row>
    <row r="13" spans="1:15">
      <c r="A13" s="1" t="s">
        <v>29</v>
      </c>
      <c r="B13" s="1" t="s">
        <v>8</v>
      </c>
      <c r="C13" s="1" t="s">
        <v>18</v>
      </c>
      <c r="D13" s="1">
        <v>3.1285429562888399E-2</v>
      </c>
      <c r="E13" s="1">
        <v>388</v>
      </c>
      <c r="F13" s="1">
        <v>3.9426075991072E-2</v>
      </c>
      <c r="G13" s="1">
        <v>1334</v>
      </c>
      <c r="H13" s="1">
        <v>5.5874977824935397E-2</v>
      </c>
      <c r="I13" s="1">
        <v>566</v>
      </c>
      <c r="J13" s="1">
        <v>4.9735178623174003E-2</v>
      </c>
      <c r="K13" s="1">
        <v>1257</v>
      </c>
      <c r="L13" s="1">
        <v>4.5473158213958198E-2</v>
      </c>
      <c r="M13" s="1">
        <v>476</v>
      </c>
      <c r="N13" s="1">
        <v>5.9547803921000099E-2</v>
      </c>
      <c r="O13" s="1">
        <v>1182</v>
      </c>
    </row>
    <row r="14" spans="1:15">
      <c r="C14" s="1" t="s">
        <v>19</v>
      </c>
      <c r="D14" s="1">
        <v>2.7232926864624502E-2</v>
      </c>
      <c r="E14" s="1">
        <v>564</v>
      </c>
      <c r="F14" s="1">
        <v>3.9047277707176101E-2</v>
      </c>
      <c r="G14" s="1">
        <v>1626</v>
      </c>
      <c r="H14" s="1">
        <v>4.4070027683735698E-2</v>
      </c>
      <c r="I14" s="1">
        <v>964</v>
      </c>
      <c r="J14" s="1">
        <v>4.8483741498641597E-2</v>
      </c>
      <c r="K14" s="1">
        <v>570</v>
      </c>
      <c r="L14" s="1">
        <v>7.4134836971330997E-2</v>
      </c>
      <c r="M14" s="1">
        <v>631</v>
      </c>
      <c r="N14" s="1">
        <v>5.7238189831148499E-2</v>
      </c>
      <c r="O14" s="1">
        <v>1286</v>
      </c>
    </row>
    <row r="15" spans="1:15">
      <c r="C15" s="1" t="s">
        <v>20</v>
      </c>
      <c r="D15" s="1">
        <v>2.2101467585185299E-2</v>
      </c>
      <c r="E15" s="1">
        <v>440</v>
      </c>
      <c r="F15" s="1">
        <v>3.62021648758582E-2</v>
      </c>
      <c r="G15" s="1">
        <v>548</v>
      </c>
      <c r="H15" s="1">
        <v>3.0716918842958098E-2</v>
      </c>
      <c r="I15" s="1">
        <v>625</v>
      </c>
      <c r="J15" s="1">
        <v>4.1165639574042699E-2</v>
      </c>
      <c r="K15" s="1">
        <v>551</v>
      </c>
      <c r="L15" s="1">
        <v>5.7860960487529103E-2</v>
      </c>
      <c r="M15" s="1">
        <v>1223</v>
      </c>
      <c r="N15" s="1">
        <v>5.6488813757846201E-2</v>
      </c>
      <c r="O15" s="1">
        <v>792</v>
      </c>
    </row>
    <row r="16" spans="1:15">
      <c r="A16" s="1" t="s">
        <v>30</v>
      </c>
      <c r="B16" s="1" t="s">
        <v>10</v>
      </c>
      <c r="C16" s="1" t="s">
        <v>18</v>
      </c>
      <c r="D16" s="1">
        <v>2.72988755467043E-2</v>
      </c>
      <c r="E16" s="1">
        <v>891</v>
      </c>
      <c r="F16" s="1">
        <v>3.8215112830986199E-2</v>
      </c>
      <c r="G16" s="1">
        <v>422</v>
      </c>
      <c r="H16" s="1">
        <v>3.2994888004159E-2</v>
      </c>
      <c r="I16" s="1">
        <v>782</v>
      </c>
      <c r="J16" s="1">
        <v>4.6148427402214497E-2</v>
      </c>
      <c r="K16" s="1">
        <v>1478</v>
      </c>
      <c r="L16" s="1">
        <v>4.9234467983917597E-2</v>
      </c>
      <c r="M16" s="1">
        <v>589</v>
      </c>
      <c r="N16" s="1">
        <v>5.9032440604705E-2</v>
      </c>
      <c r="O16" s="1">
        <v>696</v>
      </c>
    </row>
    <row r="17" spans="3:15">
      <c r="C17" s="1" t="s">
        <v>19</v>
      </c>
      <c r="D17" s="1">
        <v>3.4830966120217799E-2</v>
      </c>
      <c r="E17" s="1">
        <v>758</v>
      </c>
      <c r="F17" s="1">
        <v>3.41454096975373E-2</v>
      </c>
      <c r="G17" s="1">
        <v>652</v>
      </c>
      <c r="H17" s="1">
        <v>5.0833158264074099E-2</v>
      </c>
      <c r="I17" s="1">
        <v>815</v>
      </c>
      <c r="J17" s="1">
        <v>5.6618743526654698E-2</v>
      </c>
      <c r="K17" s="1">
        <v>700</v>
      </c>
      <c r="L17" s="1">
        <v>6.32772801841123E-2</v>
      </c>
      <c r="M17" s="1">
        <v>485</v>
      </c>
      <c r="N17" s="1">
        <v>5.5981055718263402E-2</v>
      </c>
      <c r="O17" s="1">
        <v>1436</v>
      </c>
    </row>
    <row r="18" spans="3:15">
      <c r="C18" s="1" t="s">
        <v>20</v>
      </c>
      <c r="D18" s="1">
        <v>2.7436787381212999E-2</v>
      </c>
      <c r="E18" s="1">
        <v>348</v>
      </c>
      <c r="F18" s="1">
        <v>3.8066463218423399E-2</v>
      </c>
      <c r="G18" s="1">
        <v>1199</v>
      </c>
      <c r="H18" s="1">
        <v>4.9852533635144802E-2</v>
      </c>
      <c r="I18" s="1">
        <v>376</v>
      </c>
      <c r="J18" s="1">
        <v>4.7813778070676299E-2</v>
      </c>
      <c r="K18" s="1">
        <v>432</v>
      </c>
      <c r="L18" s="1">
        <v>5.2769673094554798E-2</v>
      </c>
      <c r="M18" s="1">
        <v>429</v>
      </c>
      <c r="N18" s="1">
        <v>5.1672861031804199E-2</v>
      </c>
      <c r="O18" s="1">
        <v>2129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341BC-E79D-8D4F-B7A0-24BCC8EDFC9A}">
  <dimension ref="A3:O44"/>
  <sheetViews>
    <sheetView tabSelected="1" topLeftCell="AC21" zoomScale="257" workbookViewId="0">
      <selection activeCell="X32" sqref="X32"/>
    </sheetView>
  </sheetViews>
  <sheetFormatPr baseColWidth="10" defaultRowHeight="16"/>
  <cols>
    <col min="1" max="1" width="10.7109375" style="1"/>
    <col min="2" max="4" width="18.85546875" style="1" bestFit="1" customWidth="1"/>
    <col min="5" max="16384" width="10.7109375" style="1"/>
  </cols>
  <sheetData>
    <row r="3" spans="1:15">
      <c r="A3" s="2" t="s">
        <v>0</v>
      </c>
      <c r="B3" s="2" t="s">
        <v>7</v>
      </c>
    </row>
    <row r="4" spans="1:15">
      <c r="B4" s="1" t="s">
        <v>15</v>
      </c>
      <c r="C4" s="1" t="s">
        <v>16</v>
      </c>
      <c r="D4" s="1" t="s">
        <v>17</v>
      </c>
    </row>
    <row r="5" spans="1:15">
      <c r="A5" s="1" t="s">
        <v>31</v>
      </c>
      <c r="B5" s="1" t="s">
        <v>1</v>
      </c>
      <c r="C5" s="1" t="s">
        <v>1</v>
      </c>
      <c r="D5" s="1" t="s">
        <v>1</v>
      </c>
      <c r="E5" s="1" t="s">
        <v>3</v>
      </c>
      <c r="F5" s="1" t="s">
        <v>4</v>
      </c>
      <c r="J5" s="1">
        <v>0</v>
      </c>
      <c r="K5" s="1">
        <v>0.5</v>
      </c>
      <c r="L5" s="1">
        <v>1</v>
      </c>
      <c r="M5" s="1">
        <v>2</v>
      </c>
      <c r="N5" s="1">
        <v>4</v>
      </c>
      <c r="O5" s="1">
        <v>6</v>
      </c>
    </row>
    <row r="6" spans="1:15">
      <c r="A6" s="1">
        <v>0</v>
      </c>
      <c r="B6" s="1">
        <v>2.2022369133612298E-2</v>
      </c>
      <c r="C6" s="1">
        <v>2.8508518124141399E-2</v>
      </c>
      <c r="D6" s="1">
        <v>2.4564005606699298E-2</v>
      </c>
      <c r="E6" s="1">
        <f>AVERAGE(B6:D6)</f>
        <v>2.5031630954817665E-2</v>
      </c>
      <c r="F6" s="1">
        <f>STDEV(B6:D6)</f>
        <v>3.2682621194585256E-3</v>
      </c>
      <c r="I6" s="1" t="s">
        <v>32</v>
      </c>
      <c r="J6" s="1">
        <v>2.2022369133612298E-2</v>
      </c>
      <c r="K6" s="1">
        <v>7.0216759300824494E-2</v>
      </c>
      <c r="L6" s="1">
        <v>0.109897934079295</v>
      </c>
      <c r="M6" s="1">
        <v>0.19840459664309901</v>
      </c>
      <c r="N6" s="1">
        <v>0.325138873030487</v>
      </c>
      <c r="O6" s="1">
        <v>0.32698631194913802</v>
      </c>
    </row>
    <row r="7" spans="1:15">
      <c r="A7" s="1">
        <v>0.5</v>
      </c>
      <c r="B7" s="1">
        <v>7.0216759300824494E-2</v>
      </c>
      <c r="C7" s="1">
        <v>3.7754065386980701E-2</v>
      </c>
      <c r="D7" s="1">
        <v>5.4466413986337003E-2</v>
      </c>
      <c r="E7" s="1">
        <f t="shared" ref="E7:E10" si="0">AVERAGE(B7:D7)</f>
        <v>5.4145746224714068E-2</v>
      </c>
      <c r="F7" s="1">
        <f t="shared" ref="F7:F10" si="1">STDEV(B7:D7)</f>
        <v>1.6233722459620462E-2</v>
      </c>
      <c r="I7" s="1" t="s">
        <v>33</v>
      </c>
      <c r="J7" s="1">
        <v>2.8508518124141399E-2</v>
      </c>
      <c r="K7" s="1">
        <v>3.7754065386980701E-2</v>
      </c>
      <c r="L7" s="1">
        <v>0.108540749781529</v>
      </c>
      <c r="M7" s="1">
        <v>0.12515838063277299</v>
      </c>
      <c r="N7" s="1">
        <v>0.26572198768586802</v>
      </c>
      <c r="O7" s="1">
        <v>0.27707510381453099</v>
      </c>
    </row>
    <row r="8" spans="1:15">
      <c r="A8" s="1">
        <v>1</v>
      </c>
      <c r="B8" s="1">
        <v>0.109897934079295</v>
      </c>
      <c r="C8" s="1">
        <v>0.108540749781529</v>
      </c>
      <c r="D8" s="1">
        <v>0.108512329820772</v>
      </c>
      <c r="E8" s="1">
        <f t="shared" si="0"/>
        <v>0.10898367122719865</v>
      </c>
      <c r="F8" s="1">
        <f t="shared" si="1"/>
        <v>7.9190235861806464E-4</v>
      </c>
      <c r="I8" s="1" t="s">
        <v>34</v>
      </c>
      <c r="J8" s="1">
        <v>2.4564005606699298E-2</v>
      </c>
      <c r="K8" s="1">
        <v>5.4466413986337003E-2</v>
      </c>
      <c r="L8" s="1">
        <v>0.108512329820772</v>
      </c>
      <c r="M8" s="1">
        <v>0.23700683177276299</v>
      </c>
      <c r="N8" s="1">
        <v>0.29658591798443701</v>
      </c>
      <c r="O8" s="1">
        <v>0.31725561918644102</v>
      </c>
    </row>
    <row r="9" spans="1:15">
      <c r="A9" s="1">
        <v>2</v>
      </c>
      <c r="B9" s="1">
        <v>0.19840459664309901</v>
      </c>
      <c r="C9" s="1">
        <v>0.12515838063277299</v>
      </c>
      <c r="D9" s="1">
        <v>0.23700683177276299</v>
      </c>
      <c r="E9" s="1">
        <f t="shared" si="0"/>
        <v>0.18685660301621168</v>
      </c>
      <c r="F9" s="1">
        <f t="shared" si="1"/>
        <v>5.6811408389588799E-2</v>
      </c>
      <c r="I9" s="1" t="s">
        <v>35</v>
      </c>
      <c r="J9" s="1">
        <v>3.0548812020185199E-2</v>
      </c>
      <c r="K9" s="1">
        <v>3.1295586172634199E-2</v>
      </c>
      <c r="L9" s="1">
        <v>4.6289067153293402E-2</v>
      </c>
      <c r="M9" s="1">
        <v>5.2014280213262098E-2</v>
      </c>
      <c r="N9" s="1">
        <v>5.2421101755173699E-2</v>
      </c>
      <c r="O9" s="1">
        <v>6.0384467899422201E-2</v>
      </c>
    </row>
    <row r="10" spans="1:15">
      <c r="A10" s="1">
        <v>4</v>
      </c>
      <c r="B10" s="1">
        <v>0.325138873030487</v>
      </c>
      <c r="C10" s="1">
        <v>0.26572198768586802</v>
      </c>
      <c r="D10" s="1">
        <v>0.29658591798443701</v>
      </c>
      <c r="E10" s="1">
        <f t="shared" si="0"/>
        <v>0.29581559290026399</v>
      </c>
      <c r="F10" s="1">
        <f t="shared" si="1"/>
        <v>2.9715932032587818E-2</v>
      </c>
      <c r="I10" s="1" t="s">
        <v>36</v>
      </c>
      <c r="J10" s="1">
        <v>2.2024976482448801E-2</v>
      </c>
      <c r="K10" s="1">
        <v>2.9482776794212101E-2</v>
      </c>
      <c r="L10" s="1">
        <v>3.7971064626978801E-2</v>
      </c>
      <c r="M10" s="1">
        <v>4.84794593350606E-2</v>
      </c>
      <c r="N10" s="1">
        <v>5.85775672026186E-2</v>
      </c>
      <c r="O10" s="1">
        <v>6.16634396325626E-2</v>
      </c>
    </row>
    <row r="11" spans="1:15">
      <c r="A11" s="1">
        <v>6</v>
      </c>
      <c r="B11" s="1">
        <v>0.32698631194913802</v>
      </c>
      <c r="C11" s="1">
        <v>0.27707510381453099</v>
      </c>
      <c r="D11" s="1">
        <v>0.31725561918644102</v>
      </c>
      <c r="E11" s="1">
        <f>AVERAGE(B11:D11)</f>
        <v>0.30710567831670338</v>
      </c>
      <c r="F11" s="1">
        <f>STDEV(B11:D11)</f>
        <v>2.6458423027618146E-2</v>
      </c>
      <c r="I11" s="1" t="s">
        <v>37</v>
      </c>
      <c r="J11" s="1">
        <v>2.4942072550653199E-2</v>
      </c>
      <c r="K11" s="1">
        <v>3.77268943140249E-2</v>
      </c>
      <c r="L11" s="1">
        <v>4.1641360914607899E-2</v>
      </c>
      <c r="M11" s="1">
        <v>3.7028473913567901E-2</v>
      </c>
      <c r="N11" s="1">
        <v>6.4676557382886204E-2</v>
      </c>
      <c r="O11" s="1">
        <v>5.9520141435625097E-2</v>
      </c>
    </row>
    <row r="12" spans="1:15">
      <c r="I12" s="1" t="s">
        <v>38</v>
      </c>
      <c r="J12" s="1">
        <v>3.1285429562888399E-2</v>
      </c>
      <c r="K12" s="1">
        <v>3.9426075991072E-2</v>
      </c>
      <c r="L12" s="1">
        <v>5.5874977824935397E-2</v>
      </c>
      <c r="M12" s="1">
        <v>4.9735178623174003E-2</v>
      </c>
      <c r="N12" s="1">
        <v>4.5473158213958198E-2</v>
      </c>
      <c r="O12" s="1">
        <v>5.9547803921000099E-2</v>
      </c>
    </row>
    <row r="13" spans="1:15">
      <c r="I13" s="1" t="s">
        <v>39</v>
      </c>
      <c r="J13" s="1">
        <v>2.7232926864624502E-2</v>
      </c>
      <c r="K13" s="1">
        <v>3.9047277707176101E-2</v>
      </c>
      <c r="L13" s="1">
        <v>4.4070027683735698E-2</v>
      </c>
      <c r="M13" s="1">
        <v>4.8483741498641597E-2</v>
      </c>
      <c r="N13" s="1">
        <v>7.4134836971330997E-2</v>
      </c>
      <c r="O13" s="1">
        <v>5.7238189831148499E-2</v>
      </c>
    </row>
    <row r="14" spans="1:15">
      <c r="A14" s="2" t="s">
        <v>13</v>
      </c>
      <c r="B14" s="2" t="s">
        <v>9</v>
      </c>
      <c r="I14" s="1" t="s">
        <v>40</v>
      </c>
      <c r="J14" s="1">
        <v>2.2101467585185299E-2</v>
      </c>
      <c r="K14" s="1">
        <v>3.62021648758582E-2</v>
      </c>
      <c r="L14" s="1">
        <v>3.0716918842958098E-2</v>
      </c>
      <c r="M14" s="1">
        <v>4.1165639574042699E-2</v>
      </c>
      <c r="N14" s="1">
        <v>5.7860960487529103E-2</v>
      </c>
      <c r="O14" s="1">
        <v>5.6488813757846201E-2</v>
      </c>
    </row>
    <row r="15" spans="1:15">
      <c r="B15" s="1" t="s">
        <v>15</v>
      </c>
      <c r="C15" s="1" t="s">
        <v>16</v>
      </c>
      <c r="D15" s="1" t="s">
        <v>17</v>
      </c>
      <c r="I15" s="1" t="s">
        <v>41</v>
      </c>
      <c r="J15" s="1">
        <v>2.72988755467043E-2</v>
      </c>
      <c r="K15" s="1">
        <v>3.8215112830986199E-2</v>
      </c>
      <c r="L15" s="1">
        <v>3.2994888004159E-2</v>
      </c>
      <c r="M15" s="1">
        <v>4.6148427402214497E-2</v>
      </c>
      <c r="N15" s="1">
        <v>4.9234467983917597E-2</v>
      </c>
      <c r="O15" s="1">
        <v>5.9032440604705E-2</v>
      </c>
    </row>
    <row r="16" spans="1:15">
      <c r="A16" s="1" t="s">
        <v>31</v>
      </c>
      <c r="B16" s="1" t="s">
        <v>1</v>
      </c>
      <c r="C16" s="1" t="s">
        <v>1</v>
      </c>
      <c r="D16" s="1" t="s">
        <v>1</v>
      </c>
      <c r="E16" s="1" t="s">
        <v>3</v>
      </c>
      <c r="F16" s="1" t="s">
        <v>4</v>
      </c>
      <c r="I16" s="1" t="s">
        <v>42</v>
      </c>
      <c r="J16" s="1">
        <v>3.4830966120217799E-2</v>
      </c>
      <c r="K16" s="1">
        <v>3.41454096975373E-2</v>
      </c>
      <c r="L16" s="1">
        <v>5.0833158264074099E-2</v>
      </c>
      <c r="M16" s="1">
        <v>5.6618743526654698E-2</v>
      </c>
      <c r="N16" s="1">
        <v>6.32772801841123E-2</v>
      </c>
      <c r="O16" s="1">
        <v>5.5981055718263402E-2</v>
      </c>
    </row>
    <row r="17" spans="1:15">
      <c r="A17" s="1">
        <v>0</v>
      </c>
      <c r="B17" s="1">
        <v>3.0548812020185199E-2</v>
      </c>
      <c r="C17" s="1">
        <v>2.2024976482448801E-2</v>
      </c>
      <c r="D17" s="1">
        <v>2.4942072550653199E-2</v>
      </c>
      <c r="E17" s="1">
        <f>AVERAGE(B17:D17)</f>
        <v>2.5838620351095732E-2</v>
      </c>
      <c r="F17" s="1">
        <f>STDEV(B17:D17)</f>
        <v>4.3320655047509662E-3</v>
      </c>
      <c r="I17" s="1" t="s">
        <v>43</v>
      </c>
      <c r="J17" s="1">
        <v>2.7436787381212999E-2</v>
      </c>
      <c r="K17" s="1">
        <v>3.8066463218423399E-2</v>
      </c>
      <c r="L17" s="1">
        <v>4.9852533635144802E-2</v>
      </c>
      <c r="M17" s="1">
        <v>4.7813778070676299E-2</v>
      </c>
      <c r="N17" s="1">
        <v>5.2769673094554798E-2</v>
      </c>
      <c r="O17" s="1">
        <v>5.1672861031804199E-2</v>
      </c>
    </row>
    <row r="18" spans="1:15">
      <c r="A18" s="1">
        <v>0.5</v>
      </c>
      <c r="B18" s="1">
        <v>3.1295586172634199E-2</v>
      </c>
      <c r="C18" s="1">
        <v>2.9482776794212101E-2</v>
      </c>
      <c r="D18" s="1">
        <v>3.77268943140249E-2</v>
      </c>
      <c r="E18" s="1">
        <f t="shared" ref="E18:E21" si="2">AVERAGE(B18:D18)</f>
        <v>3.28350857602904E-2</v>
      </c>
      <c r="F18" s="1">
        <f t="shared" ref="F18:F21" si="3">STDEV(B18:D18)</f>
        <v>4.3323103138413685E-3</v>
      </c>
    </row>
    <row r="19" spans="1:15">
      <c r="A19" s="1">
        <v>1</v>
      </c>
      <c r="B19" s="1">
        <v>4.6289067153293402E-2</v>
      </c>
      <c r="C19" s="1">
        <v>3.7971064626978801E-2</v>
      </c>
      <c r="D19" s="1">
        <v>4.1641360914607899E-2</v>
      </c>
      <c r="E19" s="1">
        <f t="shared" si="2"/>
        <v>4.1967164231626698E-2</v>
      </c>
      <c r="F19" s="1">
        <f t="shared" si="3"/>
        <v>4.1685611855866245E-3</v>
      </c>
    </row>
    <row r="20" spans="1:15">
      <c r="A20" s="1">
        <v>2</v>
      </c>
      <c r="B20" s="1">
        <v>5.2014280213262098E-2</v>
      </c>
      <c r="C20" s="1">
        <v>4.84794593350606E-2</v>
      </c>
      <c r="D20" s="1">
        <v>3.7028473913567901E-2</v>
      </c>
      <c r="E20" s="1">
        <f t="shared" si="2"/>
        <v>4.5840737820630195E-2</v>
      </c>
      <c r="F20" s="1">
        <f t="shared" si="3"/>
        <v>7.8336285357443382E-3</v>
      </c>
    </row>
    <row r="21" spans="1:15">
      <c r="A21" s="1">
        <v>4</v>
      </c>
      <c r="B21" s="1">
        <v>5.2421101755173699E-2</v>
      </c>
      <c r="C21" s="1">
        <v>5.85775672026186E-2</v>
      </c>
      <c r="D21" s="1">
        <v>6.4676557382886204E-2</v>
      </c>
      <c r="E21" s="1">
        <f t="shared" si="2"/>
        <v>5.8558408780226168E-2</v>
      </c>
      <c r="F21" s="1">
        <f t="shared" si="3"/>
        <v>6.1277502759633532E-3</v>
      </c>
    </row>
    <row r="22" spans="1:15">
      <c r="A22" s="1">
        <v>6</v>
      </c>
      <c r="B22" s="1">
        <v>6.0384467899422201E-2</v>
      </c>
      <c r="C22" s="1">
        <v>6.16634396325626E-2</v>
      </c>
      <c r="D22" s="1">
        <v>5.9520141435625097E-2</v>
      </c>
      <c r="E22" s="1">
        <f>AVERAGE(B22:D22)</f>
        <v>6.0522682989203297E-2</v>
      </c>
      <c r="F22" s="1">
        <f>STDEV(B22:D22)</f>
        <v>1.0783131959367304E-3</v>
      </c>
    </row>
    <row r="25" spans="1:15">
      <c r="A25" s="2" t="s">
        <v>29</v>
      </c>
      <c r="B25" s="2" t="s">
        <v>8</v>
      </c>
    </row>
    <row r="26" spans="1:15">
      <c r="B26" s="1" t="s">
        <v>15</v>
      </c>
      <c r="C26" s="1" t="s">
        <v>16</v>
      </c>
      <c r="D26" s="1" t="s">
        <v>17</v>
      </c>
    </row>
    <row r="27" spans="1:15">
      <c r="A27" s="1" t="s">
        <v>31</v>
      </c>
      <c r="B27" s="1" t="s">
        <v>1</v>
      </c>
      <c r="C27" s="1" t="s">
        <v>1</v>
      </c>
      <c r="D27" s="1" t="s">
        <v>1</v>
      </c>
      <c r="E27" s="1" t="s">
        <v>3</v>
      </c>
      <c r="F27" s="1" t="s">
        <v>4</v>
      </c>
    </row>
    <row r="28" spans="1:15">
      <c r="A28" s="1">
        <v>0</v>
      </c>
      <c r="B28" s="1">
        <v>3.1285429562888399E-2</v>
      </c>
      <c r="C28" s="1">
        <v>2.7232926864624502E-2</v>
      </c>
      <c r="D28" s="1">
        <v>2.2101467585185299E-2</v>
      </c>
      <c r="E28" s="1">
        <f>AVERAGE(B28:D28)</f>
        <v>2.6873274670899398E-2</v>
      </c>
      <c r="F28" s="1">
        <f>STDEV(B28:D28)</f>
        <v>4.6025320941099927E-3</v>
      </c>
    </row>
    <row r="29" spans="1:15">
      <c r="A29" s="1">
        <v>0.5</v>
      </c>
      <c r="B29" s="1">
        <v>3.9426075991072E-2</v>
      </c>
      <c r="C29" s="1">
        <v>3.9047277707176101E-2</v>
      </c>
      <c r="D29" s="1">
        <v>3.62021648758582E-2</v>
      </c>
      <c r="E29" s="1">
        <f t="shared" ref="E29:E32" si="4">AVERAGE(B29:D29)</f>
        <v>3.8225172858035429E-2</v>
      </c>
      <c r="F29" s="1">
        <f t="shared" ref="F29:F32" si="5">STDEV(B29:D29)</f>
        <v>1.762184158064991E-3</v>
      </c>
    </row>
    <row r="30" spans="1:15">
      <c r="A30" s="1">
        <v>1</v>
      </c>
      <c r="B30" s="1">
        <v>5.5874977824935397E-2</v>
      </c>
      <c r="C30" s="1">
        <v>4.4070027683735698E-2</v>
      </c>
      <c r="D30" s="1">
        <v>3.0716918842958098E-2</v>
      </c>
      <c r="E30" s="1">
        <f t="shared" si="4"/>
        <v>4.3553974783876397E-2</v>
      </c>
      <c r="F30" s="1">
        <f t="shared" si="5"/>
        <v>1.2586966111090983E-2</v>
      </c>
    </row>
    <row r="31" spans="1:15">
      <c r="A31" s="1">
        <v>2</v>
      </c>
      <c r="B31" s="1">
        <v>4.9735178623174003E-2</v>
      </c>
      <c r="C31" s="1">
        <v>4.8483741498641597E-2</v>
      </c>
      <c r="D31" s="1">
        <v>4.1165639574042699E-2</v>
      </c>
      <c r="E31" s="1">
        <f t="shared" si="4"/>
        <v>4.6461519898619436E-2</v>
      </c>
      <c r="F31" s="1">
        <f t="shared" si="5"/>
        <v>4.6288535328247006E-3</v>
      </c>
    </row>
    <row r="32" spans="1:15">
      <c r="A32" s="1">
        <v>4</v>
      </c>
      <c r="B32" s="1">
        <v>4.5473158213958198E-2</v>
      </c>
      <c r="C32" s="1">
        <v>7.4134836971330997E-2</v>
      </c>
      <c r="D32" s="1">
        <v>5.7860960487529103E-2</v>
      </c>
      <c r="E32" s="1">
        <f t="shared" si="4"/>
        <v>5.9156318557606093E-2</v>
      </c>
      <c r="F32" s="1">
        <f t="shared" si="5"/>
        <v>1.437467988147891E-2</v>
      </c>
    </row>
    <row r="33" spans="1:6">
      <c r="A33" s="1">
        <v>6</v>
      </c>
      <c r="B33" s="1">
        <v>5.9547803921000099E-2</v>
      </c>
      <c r="C33" s="1">
        <v>5.7238189831148499E-2</v>
      </c>
      <c r="D33" s="1">
        <v>5.6488813757846201E-2</v>
      </c>
      <c r="E33" s="1">
        <f>AVERAGE(B33:D33)</f>
        <v>5.7758269169998266E-2</v>
      </c>
      <c r="F33" s="1">
        <f>STDEV(B33:D33)</f>
        <v>1.5944331574549891E-3</v>
      </c>
    </row>
    <row r="36" spans="1:6">
      <c r="A36" s="2" t="s">
        <v>30</v>
      </c>
      <c r="B36" s="2" t="s">
        <v>10</v>
      </c>
    </row>
    <row r="37" spans="1:6">
      <c r="B37" s="1" t="s">
        <v>15</v>
      </c>
      <c r="C37" s="1" t="s">
        <v>16</v>
      </c>
      <c r="D37" s="1" t="s">
        <v>17</v>
      </c>
    </row>
    <row r="38" spans="1:6">
      <c r="A38" s="1" t="s">
        <v>31</v>
      </c>
      <c r="B38" s="1" t="s">
        <v>1</v>
      </c>
      <c r="C38" s="1" t="s">
        <v>1</v>
      </c>
      <c r="D38" s="1" t="s">
        <v>1</v>
      </c>
      <c r="E38" s="1" t="s">
        <v>3</v>
      </c>
      <c r="F38" s="1" t="s">
        <v>4</v>
      </c>
    </row>
    <row r="39" spans="1:6">
      <c r="A39" s="1">
        <v>0</v>
      </c>
      <c r="B39" s="1">
        <v>2.72988755467043E-2</v>
      </c>
      <c r="C39" s="1">
        <v>3.4830966120217799E-2</v>
      </c>
      <c r="D39" s="1">
        <v>2.7436787381212999E-2</v>
      </c>
      <c r="E39" s="1">
        <f>AVERAGE(B39:D39)</f>
        <v>2.9855543016045035E-2</v>
      </c>
      <c r="F39" s="1">
        <f>STDEV(B39:D39)</f>
        <v>4.3093945302880446E-3</v>
      </c>
    </row>
    <row r="40" spans="1:6">
      <c r="A40" s="1">
        <v>0.5</v>
      </c>
      <c r="B40" s="1">
        <v>3.8215112830986199E-2</v>
      </c>
      <c r="C40" s="1">
        <v>3.41454096975373E-2</v>
      </c>
      <c r="D40" s="1">
        <v>3.8066463218423399E-2</v>
      </c>
      <c r="E40" s="1">
        <f t="shared" ref="E40:E43" si="6">AVERAGE(B40:D40)</f>
        <v>3.6808995248982297E-2</v>
      </c>
      <c r="F40" s="1">
        <f t="shared" ref="F40:F43" si="7">STDEV(B40:D40)</f>
        <v>2.3079298449538471E-3</v>
      </c>
    </row>
    <row r="41" spans="1:6">
      <c r="A41" s="1">
        <v>1</v>
      </c>
      <c r="B41" s="1">
        <v>3.2994888004159E-2</v>
      </c>
      <c r="C41" s="1">
        <v>5.0833158264074099E-2</v>
      </c>
      <c r="D41" s="1">
        <v>4.9852533635144802E-2</v>
      </c>
      <c r="E41" s="1">
        <f t="shared" si="6"/>
        <v>4.4560193301125962E-2</v>
      </c>
      <c r="F41" s="1">
        <f t="shared" si="7"/>
        <v>1.0027842296563861E-2</v>
      </c>
    </row>
    <row r="42" spans="1:6">
      <c r="A42" s="1">
        <v>2</v>
      </c>
      <c r="B42" s="1">
        <v>4.6148427402214497E-2</v>
      </c>
      <c r="C42" s="1">
        <v>5.6618743526654698E-2</v>
      </c>
      <c r="D42" s="1">
        <v>4.7813778070676299E-2</v>
      </c>
      <c r="E42" s="1">
        <f t="shared" si="6"/>
        <v>5.0193649666515162E-2</v>
      </c>
      <c r="F42" s="1">
        <f t="shared" si="7"/>
        <v>5.6262528867745175E-3</v>
      </c>
    </row>
    <row r="43" spans="1:6">
      <c r="A43" s="1">
        <v>4</v>
      </c>
      <c r="B43" s="1">
        <v>4.9234467983917597E-2</v>
      </c>
      <c r="C43" s="1">
        <v>6.32772801841123E-2</v>
      </c>
      <c r="D43" s="1">
        <v>5.2769673094554798E-2</v>
      </c>
      <c r="E43" s="1">
        <f t="shared" si="6"/>
        <v>5.5093807087528229E-2</v>
      </c>
      <c r="F43" s="1">
        <f t="shared" si="7"/>
        <v>7.3042003488030969E-3</v>
      </c>
    </row>
    <row r="44" spans="1:6">
      <c r="A44" s="1">
        <v>6</v>
      </c>
      <c r="B44" s="1">
        <v>5.9032440604705E-2</v>
      </c>
      <c r="C44" s="1">
        <v>5.5981055718263402E-2</v>
      </c>
      <c r="D44" s="1">
        <v>5.1672861031804199E-2</v>
      </c>
      <c r="E44" s="1">
        <f>AVERAGE(B44:D44)</f>
        <v>5.5562119118257536E-2</v>
      </c>
      <c r="F44" s="1">
        <f>STDEV(B44:D44)</f>
        <v>3.6976321854104207E-3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results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啓一郎</dc:creator>
  <cp:lastModifiedBy>Keiichiro Sakai</cp:lastModifiedBy>
  <dcterms:created xsi:type="dcterms:W3CDTF">2024-01-01T09:26:16Z</dcterms:created>
  <dcterms:modified xsi:type="dcterms:W3CDTF">2024-02-07T14:32:51Z</dcterms:modified>
</cp:coreProperties>
</file>