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kaikeiichirou/AokiLab/data/IX83_ZDC4/20201113-EPACbPAC-cgs1cgs2cyr1_analysis/quantification/"/>
    </mc:Choice>
  </mc:AlternateContent>
  <xr:revisionPtr revIDLastSave="0" documentId="13_ncr:1_{E92C20EA-943E-2E4F-9EFD-6E3167378D66}" xr6:coauthVersionLast="45" xr6:coauthVersionMax="45" xr10:uidLastSave="{00000000-0000-0000-0000-000000000000}"/>
  <bookViews>
    <workbookView xWindow="15740" yWindow="3760" windowWidth="31820" windowHeight="20000" xr2:uid="{DAFCB113-B828-704B-95B0-40D9AC1B9975}"/>
  </bookViews>
  <sheets>
    <sheet name="Sheet1" sheetId="1" r:id="rId1"/>
  </sheets>
  <definedNames>
    <definedName name="_xlchart.v1.0" hidden="1">Sheet1!$B$11:$J$11</definedName>
    <definedName name="_xlchart.v1.1" hidden="1">Sheet1!$B$17:$J$17</definedName>
    <definedName name="_xlchart.v1.10" hidden="1">Sheet1!$B$11:$J$11</definedName>
    <definedName name="_xlchart.v1.11" hidden="1">Sheet1!$B$17:$J$17</definedName>
    <definedName name="_xlchart.v1.12" hidden="1">Sheet1!$B$1:$J$1</definedName>
    <definedName name="_xlchart.v1.13" hidden="1">Sheet1!$B$22:$J$22</definedName>
    <definedName name="_xlchart.v1.14" hidden="1">Sheet1!$B$6:$J$6</definedName>
    <definedName name="_xlchart.v1.15" hidden="1">Sheet1!$B$11:$J$11</definedName>
    <definedName name="_xlchart.v1.16" hidden="1">Sheet1!$B$17:$J$17</definedName>
    <definedName name="_xlchart.v1.17" hidden="1">Sheet1!$B$1:$J$1</definedName>
    <definedName name="_xlchart.v1.18" hidden="1">Sheet1!$B$22:$J$22</definedName>
    <definedName name="_xlchart.v1.19" hidden="1">Sheet1!$B$6:$J$6</definedName>
    <definedName name="_xlchart.v1.2" hidden="1">Sheet1!$B$1:$J$1</definedName>
    <definedName name="_xlchart.v1.20" hidden="1">Sheet1!$B$11:$J$11</definedName>
    <definedName name="_xlchart.v1.21" hidden="1">Sheet1!$B$17:$J$17</definedName>
    <definedName name="_xlchart.v1.22" hidden="1">Sheet1!$B$1:$J$1</definedName>
    <definedName name="_xlchart.v1.23" hidden="1">Sheet1!$B$22:$J$22</definedName>
    <definedName name="_xlchart.v1.24" hidden="1">Sheet1!$B$6:$J$6</definedName>
    <definedName name="_xlchart.v1.3" hidden="1">Sheet1!$B$22:$J$22</definedName>
    <definedName name="_xlchart.v1.4" hidden="1">Sheet1!$B$6:$J$6</definedName>
    <definedName name="_xlchart.v1.5" hidden="1">Sheet1!$B$11:$J$11</definedName>
    <definedName name="_xlchart.v1.6" hidden="1">Sheet1!$B$17:$J$17</definedName>
    <definedName name="_xlchart.v1.7" hidden="1">Sheet1!$B$1:$J$1</definedName>
    <definedName name="_xlchart.v1.8" hidden="1">Sheet1!$B$22:$J$22</definedName>
    <definedName name="_xlchart.v1.9" hidden="1">Sheet1!$B$6:$J$6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1" l="1"/>
  <c r="U11" i="1"/>
  <c r="T11" i="1"/>
  <c r="S11" i="1"/>
  <c r="R11" i="1"/>
  <c r="Q11" i="1"/>
  <c r="P11" i="1"/>
  <c r="O11" i="1"/>
  <c r="V6" i="1"/>
  <c r="P6" i="1"/>
  <c r="Q6" i="1"/>
  <c r="R6" i="1"/>
  <c r="S6" i="1"/>
  <c r="T6" i="1"/>
  <c r="U6" i="1"/>
  <c r="O6" i="1"/>
  <c r="V22" i="1"/>
  <c r="U22" i="1"/>
  <c r="T22" i="1"/>
  <c r="S22" i="1"/>
  <c r="R22" i="1"/>
  <c r="Q22" i="1"/>
  <c r="N22" i="1"/>
  <c r="V17" i="1"/>
  <c r="U17" i="1"/>
  <c r="T17" i="1"/>
  <c r="S17" i="1"/>
  <c r="R17" i="1"/>
  <c r="Q17" i="1"/>
  <c r="P17" i="1"/>
  <c r="O17" i="1"/>
  <c r="N17" i="1"/>
</calcChain>
</file>

<file path=xl/sharedStrings.xml><?xml version="1.0" encoding="utf-8"?>
<sst xmlns="http://schemas.openxmlformats.org/spreadsheetml/2006/main" count="121" uniqueCount="37">
  <si>
    <t>ave.</t>
  </si>
  <si>
    <t>ave.</t>
    <phoneticPr fontId="1"/>
  </si>
  <si>
    <t>std.</t>
    <phoneticPr fontId="1"/>
  </si>
  <si>
    <t>SK134</t>
    <phoneticPr fontId="1"/>
  </si>
  <si>
    <t>SK135</t>
  </si>
  <si>
    <t>SK136</t>
  </si>
  <si>
    <t>SK137</t>
  </si>
  <si>
    <t>SK138</t>
  </si>
  <si>
    <t>SK139</t>
  </si>
  <si>
    <t>SK140</t>
  </si>
  <si>
    <t>SK141</t>
  </si>
  <si>
    <t>Dark</t>
    <phoneticPr fontId="1"/>
  </si>
  <si>
    <t>Light</t>
    <phoneticPr fontId="1"/>
  </si>
  <si>
    <t>EPAC</t>
    <phoneticPr fontId="1"/>
  </si>
  <si>
    <t>Pka1</t>
    <phoneticPr fontId="1"/>
  </si>
  <si>
    <t>SK079</t>
    <phoneticPr fontId="1"/>
  </si>
  <si>
    <t>SK111</t>
    <phoneticPr fontId="1"/>
  </si>
  <si>
    <t>SK110</t>
    <phoneticPr fontId="1"/>
  </si>
  <si>
    <t>SK109</t>
    <phoneticPr fontId="1"/>
  </si>
  <si>
    <t>SK108</t>
    <phoneticPr fontId="1"/>
  </si>
  <si>
    <t>SK107</t>
    <phoneticPr fontId="1"/>
  </si>
  <si>
    <t>SK106</t>
    <phoneticPr fontId="1"/>
  </si>
  <si>
    <t>SK105</t>
    <phoneticPr fontId="1"/>
  </si>
  <si>
    <t>SK087</t>
    <phoneticPr fontId="1"/>
  </si>
  <si>
    <t>std</t>
  </si>
  <si>
    <t>Padh81</t>
    <phoneticPr fontId="1"/>
  </si>
  <si>
    <t>Padh41</t>
    <phoneticPr fontId="1"/>
  </si>
  <si>
    <t>Padh31</t>
    <phoneticPr fontId="1"/>
  </si>
  <si>
    <t>Padh21</t>
    <phoneticPr fontId="1"/>
  </si>
  <si>
    <t>Padh15</t>
    <phoneticPr fontId="1"/>
  </si>
  <si>
    <t>Padh13</t>
    <phoneticPr fontId="1"/>
  </si>
  <si>
    <t>Padh11</t>
    <phoneticPr fontId="1"/>
  </si>
  <si>
    <t>Padh1</t>
    <phoneticPr fontId="1"/>
  </si>
  <si>
    <t>-</t>
    <phoneticPr fontId="1"/>
  </si>
  <si>
    <t>正規化</t>
    <rPh sb="0" eb="3">
      <t>セイキ</t>
    </rPh>
    <phoneticPr fontId="1"/>
  </si>
  <si>
    <t>min</t>
    <phoneticPr fontId="1"/>
  </si>
  <si>
    <t>max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</si>
</sst>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Sheet1!$B$1:$J$1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Sheet1!$B$17:$J$17</c:f>
              <c:numCache>
                <c:formatCode>General</c:formatCode>
                <c:ptCount val="9"/>
                <c:pt idx="0">
                  <c:v>0.62345362859300546</c:v>
                </c:pt>
                <c:pt idx="1">
                  <c:v>0.58891661057284639</c:v>
                </c:pt>
                <c:pt idx="2">
                  <c:v>0.67491255061881683</c:v>
                </c:pt>
                <c:pt idx="3">
                  <c:v>1.0149890498094194</c:v>
                </c:pt>
                <c:pt idx="4">
                  <c:v>1.1866053108438372</c:v>
                </c:pt>
                <c:pt idx="5">
                  <c:v>1.2269331088612552</c:v>
                </c:pt>
                <c:pt idx="6">
                  <c:v>1.1701099329135172</c:v>
                </c:pt>
                <c:pt idx="7">
                  <c:v>1.2218558090832041</c:v>
                </c:pt>
                <c:pt idx="8">
                  <c:v>1.1810900466580323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F71-8441-8EE1-4B8982ECE081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Sheet1!$B$1:$J$1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Sheet1!$B$22:$J$22</c:f>
              <c:numCache>
                <c:formatCode>General</c:formatCode>
                <c:ptCount val="9"/>
                <c:pt idx="0">
                  <c:v>0.68135067587641607</c:v>
                </c:pt>
                <c:pt idx="3">
                  <c:v>0.68065667599641932</c:v>
                </c:pt>
                <c:pt idx="4">
                  <c:v>0.66569271136904951</c:v>
                </c:pt>
                <c:pt idx="5">
                  <c:v>0.89513289161064802</c:v>
                </c:pt>
                <c:pt idx="6">
                  <c:v>1.0435146152120462</c:v>
                </c:pt>
                <c:pt idx="7">
                  <c:v>1.1728485881332515</c:v>
                </c:pt>
                <c:pt idx="8">
                  <c:v>1.2135446709689228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F71-8441-8EE1-4B8982ECE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660096"/>
        <c:axId val="1948094912"/>
      </c:lineChart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Sheet1!$B$1:$J$1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Sheet1!$B$6:$J$6</c:f>
              <c:numCache>
                <c:formatCode>General</c:formatCode>
                <c:ptCount val="9"/>
                <c:pt idx="1">
                  <c:v>0.73872986061620349</c:v>
                </c:pt>
                <c:pt idx="2">
                  <c:v>0.73029617713712058</c:v>
                </c:pt>
                <c:pt idx="3">
                  <c:v>0.75263571885880243</c:v>
                </c:pt>
                <c:pt idx="4">
                  <c:v>0.74463770527566098</c:v>
                </c:pt>
                <c:pt idx="5">
                  <c:v>0.79762397412751362</c:v>
                </c:pt>
                <c:pt idx="6">
                  <c:v>0.82392750894710898</c:v>
                </c:pt>
                <c:pt idx="7">
                  <c:v>0.81655418035505622</c:v>
                </c:pt>
                <c:pt idx="8">
                  <c:v>0.86466509873961994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F71-8441-8EE1-4B8982ECE081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Sheet1!$B$1:$J$1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Sheet1!$B$11:$J$11</c:f>
              <c:numCache>
                <c:formatCode>General</c:formatCode>
                <c:ptCount val="9"/>
                <c:pt idx="1">
                  <c:v>0.7639276140547322</c:v>
                </c:pt>
                <c:pt idx="2">
                  <c:v>0.7611783726769914</c:v>
                </c:pt>
                <c:pt idx="3">
                  <c:v>0.75107786983069036</c:v>
                </c:pt>
                <c:pt idx="4">
                  <c:v>0.73360028930494958</c:v>
                </c:pt>
                <c:pt idx="5">
                  <c:v>0.76014687721999663</c:v>
                </c:pt>
                <c:pt idx="6">
                  <c:v>0.7874374783036604</c:v>
                </c:pt>
                <c:pt idx="7">
                  <c:v>0.7788563383741538</c:v>
                </c:pt>
                <c:pt idx="8">
                  <c:v>0.83038128115211907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F71-8441-8EE1-4B8982ECE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314032"/>
        <c:axId val="2005695968"/>
      </c:lineChart>
      <c:catAx>
        <c:axId val="1947660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8094912"/>
        <c:crosses val="autoZero"/>
        <c:auto val="1"/>
        <c:lblAlgn val="ctr"/>
        <c:lblOffset val="100"/>
        <c:noMultiLvlLbl val="0"/>
      </c:catAx>
      <c:valAx>
        <c:axId val="194809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7660096"/>
        <c:crosses val="autoZero"/>
        <c:crossBetween val="between"/>
      </c:valAx>
      <c:valAx>
        <c:axId val="20056959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314032"/>
        <c:crosses val="max"/>
        <c:crossBetween val="between"/>
      </c:valAx>
      <c:catAx>
        <c:axId val="200531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569596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Sheet1!$N$1:$V$1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Sheet1!$N$6:$V$6</c:f>
              <c:numCache>
                <c:formatCode>General</c:formatCode>
                <c:ptCount val="9"/>
                <c:pt idx="1">
                  <c:v>6.2765134813183146E-2</c:v>
                </c:pt>
                <c:pt idx="2">
                  <c:v>0</c:v>
                </c:pt>
                <c:pt idx="3">
                  <c:v>0.16625527283584535</c:v>
                </c:pt>
                <c:pt idx="4">
                  <c:v>0.10673247926307411</c:v>
                </c:pt>
                <c:pt idx="5">
                  <c:v>0.50106673617257558</c:v>
                </c:pt>
                <c:pt idx="6">
                  <c:v>0.69682282698506659</c:v>
                </c:pt>
                <c:pt idx="7">
                  <c:v>0.64194906224752479</c:v>
                </c:pt>
                <c:pt idx="8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CF-4B42-B054-C7A4DD44D59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Sheet1!$N$1:$V$1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Sheet1!$N$11:$V$11</c:f>
              <c:numCache>
                <c:formatCode>General</c:formatCode>
                <c:ptCount val="9"/>
                <c:pt idx="1">
                  <c:v>0.25029178262740515</c:v>
                </c:pt>
                <c:pt idx="2">
                  <c:v>0.22983138639177994</c:v>
                </c:pt>
                <c:pt idx="3">
                  <c:v>0.15466145330129091</c:v>
                </c:pt>
                <c:pt idx="4">
                  <c:v>2.4589854025944193E-2</c:v>
                </c:pt>
                <c:pt idx="5">
                  <c:v>0.2221547938829391</c:v>
                </c:pt>
                <c:pt idx="6">
                  <c:v>0.42525682639308277</c:v>
                </c:pt>
                <c:pt idx="7">
                  <c:v>0.36139429161073183</c:v>
                </c:pt>
                <c:pt idx="8">
                  <c:v>0.74485307183664129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CF-4B42-B054-C7A4DD44D594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Sheet1!$N$1:$V$1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Sheet1!$N$17:$V$17</c:f>
              <c:numCache>
                <c:formatCode>General</c:formatCode>
                <c:ptCount val="9"/>
                <c:pt idx="0">
                  <c:v>5.4131857268284886E-2</c:v>
                </c:pt>
                <c:pt idx="1">
                  <c:v>0</c:v>
                </c:pt>
                <c:pt idx="2">
                  <c:v>0.13478638918690919</c:v>
                </c:pt>
                <c:pt idx="3">
                  <c:v>0.6678078707675853</c:v>
                </c:pt>
                <c:pt idx="4">
                  <c:v>0.93679191976131604</c:v>
                </c:pt>
                <c:pt idx="5">
                  <c:v>1</c:v>
                </c:pt>
                <c:pt idx="6">
                  <c:v>0.91093776399172099</c:v>
                </c:pt>
                <c:pt idx="7">
                  <c:v>0.99204205566521897</c:v>
                </c:pt>
                <c:pt idx="8">
                  <c:v>0.928147528588673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CF-4B42-B054-C7A4DD44D594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Sheet1!$N$1:$V$1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Sheet1!$N$22:$V$22</c:f>
              <c:numCache>
                <c:formatCode>General</c:formatCode>
                <c:ptCount val="9"/>
                <c:pt idx="0">
                  <c:v>0.1448772336632991</c:v>
                </c:pt>
                <c:pt idx="3">
                  <c:v>0.1437894876851645</c:v>
                </c:pt>
                <c:pt idx="4">
                  <c:v>0.12033560417664509</c:v>
                </c:pt>
                <c:pt idx="5">
                  <c:v>0.47995041172019931</c:v>
                </c:pt>
                <c:pt idx="6">
                  <c:v>0.71251763215957387</c:v>
                </c:pt>
                <c:pt idx="7">
                  <c:v>0.91523021603188182</c:v>
                </c:pt>
                <c:pt idx="8">
                  <c:v>0.97901553027508037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CF-4B42-B054-C7A4DD44D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5239664"/>
        <c:axId val="1976150848"/>
      </c:scatterChart>
      <c:valAx>
        <c:axId val="197523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6150848"/>
        <c:crosses val="autoZero"/>
        <c:crossBetween val="midCat"/>
      </c:valAx>
      <c:valAx>
        <c:axId val="197615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5239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425450</xdr:colOff>
      <xdr:row>23</xdr:row>
      <xdr:rowOff>228600</xdr:rowOff>
    </xdr:from>
    <xdr:to>
      <xdr:col>7</xdr:col>
      <xdr:colOff>0</xdr:colOff>
      <xdr:row>42</xdr:row>
      <xdr:rowOff>190500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34F4F89-317C-BE4C-9E68-1CDF993FD4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882650</xdr:colOff>
      <xdr:row>2</xdr:row>
      <xdr:rowOff>215900</xdr:rowOff>
    </xdr:from>
    <xdr:to>
      <xdr:col>31</xdr:col>
      <xdr:colOff>508000</xdr:colOff>
      <xdr:row>21</xdr:row>
      <xdr:rowOff>203200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8D402E9-CA6B-9747-978C-E5E5D1F271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0C35C-C547-F14C-9DDD-313328DF4D03}">
  <dimension ref="A1:V28"/>
  <sheetViews>
    <sheetView tabSelected="1" topLeftCell="M1" workbookViewId="0">
      <selection activeCell="N22" activeCellId="4" sqref="N1:V1 N6:V6 N11:V11 N17:V17 N22:V22"/>
    </sheetView>
  </sheetViews>
  <sheetFormatPr baseColWidth="10" defaultRowHeight="20"/>
  <sheetData>
    <row r="1" spans="1:22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L1" t="s">
        <v>34</v>
      </c>
      <c r="N1">
        <v>1</v>
      </c>
      <c r="O1">
        <v>2</v>
      </c>
      <c r="P1">
        <v>3</v>
      </c>
      <c r="Q1">
        <v>4</v>
      </c>
      <c r="R1">
        <v>5</v>
      </c>
      <c r="S1">
        <v>6</v>
      </c>
      <c r="T1">
        <v>7</v>
      </c>
      <c r="U1">
        <v>8</v>
      </c>
      <c r="V1">
        <v>9</v>
      </c>
    </row>
    <row r="2" spans="1:22">
      <c r="B2" t="s">
        <v>33</v>
      </c>
      <c r="C2" t="s">
        <v>25</v>
      </c>
      <c r="D2" t="s">
        <v>26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31</v>
      </c>
      <c r="J2" s="1" t="s">
        <v>32</v>
      </c>
      <c r="N2" t="s">
        <v>33</v>
      </c>
      <c r="O2" t="s">
        <v>25</v>
      </c>
      <c r="P2" t="s">
        <v>26</v>
      </c>
      <c r="Q2" s="1" t="s">
        <v>27</v>
      </c>
      <c r="R2" s="1" t="s">
        <v>28</v>
      </c>
      <c r="S2" s="1" t="s">
        <v>29</v>
      </c>
      <c r="T2" s="1" t="s">
        <v>30</v>
      </c>
      <c r="U2" s="1" t="s">
        <v>31</v>
      </c>
      <c r="V2" s="1" t="s">
        <v>32</v>
      </c>
    </row>
    <row r="4" spans="1:22">
      <c r="A4" t="s">
        <v>13</v>
      </c>
      <c r="B4" t="s">
        <v>12</v>
      </c>
      <c r="M4" t="s">
        <v>13</v>
      </c>
      <c r="N4" t="s">
        <v>12</v>
      </c>
    </row>
    <row r="5" spans="1:22">
      <c r="C5" t="s">
        <v>10</v>
      </c>
      <c r="D5" t="s">
        <v>9</v>
      </c>
      <c r="E5" t="s">
        <v>8</v>
      </c>
      <c r="F5" t="s">
        <v>7</v>
      </c>
      <c r="G5" t="s">
        <v>6</v>
      </c>
      <c r="H5" t="s">
        <v>5</v>
      </c>
      <c r="I5" t="s">
        <v>4</v>
      </c>
      <c r="J5" t="s">
        <v>3</v>
      </c>
      <c r="O5" t="s">
        <v>10</v>
      </c>
      <c r="P5" t="s">
        <v>9</v>
      </c>
      <c r="Q5" t="s">
        <v>8</v>
      </c>
      <c r="R5" t="s">
        <v>7</v>
      </c>
      <c r="S5" t="s">
        <v>6</v>
      </c>
      <c r="T5" t="s">
        <v>5</v>
      </c>
      <c r="U5" t="s">
        <v>4</v>
      </c>
      <c r="V5" t="s">
        <v>3</v>
      </c>
    </row>
    <row r="6" spans="1:22">
      <c r="A6" t="s">
        <v>1</v>
      </c>
      <c r="C6">
        <v>0.73872986061620349</v>
      </c>
      <c r="D6">
        <v>0.73029617713712058</v>
      </c>
      <c r="E6">
        <v>0.75263571885880243</v>
      </c>
      <c r="F6">
        <v>0.74463770527566098</v>
      </c>
      <c r="G6">
        <v>0.79762397412751362</v>
      </c>
      <c r="H6">
        <v>0.82392750894710898</v>
      </c>
      <c r="I6">
        <v>0.81655418035505622</v>
      </c>
      <c r="J6">
        <v>0.86466509873961994</v>
      </c>
      <c r="M6" t="s">
        <v>1</v>
      </c>
      <c r="O6">
        <f>(C6-$Q$27)/($Q$28-$Q$27)</f>
        <v>6.2765134813183146E-2</v>
      </c>
      <c r="P6">
        <f t="shared" ref="P6:V6" si="0">(D6-$Q$27)/($Q$28-$Q$27)</f>
        <v>0</v>
      </c>
      <c r="Q6">
        <f t="shared" si="0"/>
        <v>0.16625527283584535</v>
      </c>
      <c r="R6">
        <f t="shared" si="0"/>
        <v>0.10673247926307411</v>
      </c>
      <c r="S6">
        <f t="shared" si="0"/>
        <v>0.50106673617257558</v>
      </c>
      <c r="T6">
        <f t="shared" si="0"/>
        <v>0.69682282698506659</v>
      </c>
      <c r="U6">
        <f t="shared" si="0"/>
        <v>0.64194906224752479</v>
      </c>
      <c r="V6">
        <f>(J6-$Q$27)/($Q$28-$Q$27)</f>
        <v>1</v>
      </c>
    </row>
    <row r="7" spans="1:22">
      <c r="A7" t="s">
        <v>2</v>
      </c>
      <c r="C7">
        <v>1.6117335828965441E-2</v>
      </c>
      <c r="D7">
        <v>1.0331310117279911E-2</v>
      </c>
      <c r="E7">
        <v>1.5636294152888992E-2</v>
      </c>
      <c r="F7">
        <v>1.101433645571811E-2</v>
      </c>
      <c r="G7">
        <v>1.5903279472448191E-2</v>
      </c>
      <c r="H7">
        <v>1.8463295478367902E-2</v>
      </c>
      <c r="I7">
        <v>1.3379542979772162E-2</v>
      </c>
      <c r="J7">
        <v>1.7244416891703886E-2</v>
      </c>
      <c r="M7" t="s">
        <v>2</v>
      </c>
    </row>
    <row r="9" spans="1:22">
      <c r="A9" t="s">
        <v>13</v>
      </c>
      <c r="B9" t="s">
        <v>11</v>
      </c>
      <c r="M9" t="s">
        <v>13</v>
      </c>
      <c r="N9" t="s">
        <v>11</v>
      </c>
    </row>
    <row r="10" spans="1:22">
      <c r="C10" t="s">
        <v>10</v>
      </c>
      <c r="D10" t="s">
        <v>9</v>
      </c>
      <c r="E10" t="s">
        <v>8</v>
      </c>
      <c r="F10" t="s">
        <v>7</v>
      </c>
      <c r="G10" t="s">
        <v>6</v>
      </c>
      <c r="H10" t="s">
        <v>5</v>
      </c>
      <c r="I10" t="s">
        <v>4</v>
      </c>
      <c r="J10" t="s">
        <v>3</v>
      </c>
      <c r="O10" t="s">
        <v>10</v>
      </c>
      <c r="P10" t="s">
        <v>9</v>
      </c>
      <c r="Q10" t="s">
        <v>8</v>
      </c>
      <c r="R10" t="s">
        <v>7</v>
      </c>
      <c r="S10" t="s">
        <v>6</v>
      </c>
      <c r="T10" t="s">
        <v>5</v>
      </c>
      <c r="U10" t="s">
        <v>4</v>
      </c>
      <c r="V10" t="s">
        <v>3</v>
      </c>
    </row>
    <row r="11" spans="1:22">
      <c r="A11" t="s">
        <v>1</v>
      </c>
      <c r="C11">
        <v>0.7639276140547322</v>
      </c>
      <c r="D11">
        <v>0.7611783726769914</v>
      </c>
      <c r="E11">
        <v>0.75107786983069036</v>
      </c>
      <c r="F11">
        <v>0.73360028930494958</v>
      </c>
      <c r="G11">
        <v>0.76014687721999663</v>
      </c>
      <c r="H11">
        <v>0.7874374783036604</v>
      </c>
      <c r="I11">
        <v>0.7788563383741538</v>
      </c>
      <c r="J11">
        <v>0.83038128115211907</v>
      </c>
      <c r="M11" t="s">
        <v>1</v>
      </c>
      <c r="O11">
        <f>(C11-$Q$27)/($Q$28-$Q$27)</f>
        <v>0.25029178262740515</v>
      </c>
      <c r="P11">
        <f t="shared" ref="P11" si="1">(D11-$Q$27)/($Q$28-$Q$27)</f>
        <v>0.22983138639177994</v>
      </c>
      <c r="Q11">
        <f t="shared" ref="Q11" si="2">(E11-$Q$27)/($Q$28-$Q$27)</f>
        <v>0.15466145330129091</v>
      </c>
      <c r="R11">
        <f t="shared" ref="R11" si="3">(F11-$Q$27)/($Q$28-$Q$27)</f>
        <v>2.4589854025944193E-2</v>
      </c>
      <c r="S11">
        <f t="shared" ref="S11" si="4">(G11-$Q$27)/($Q$28-$Q$27)</f>
        <v>0.2221547938829391</v>
      </c>
      <c r="T11">
        <f t="shared" ref="T11" si="5">(H11-$Q$27)/($Q$28-$Q$27)</f>
        <v>0.42525682639308277</v>
      </c>
      <c r="U11">
        <f t="shared" ref="U11" si="6">(I11-$Q$27)/($Q$28-$Q$27)</f>
        <v>0.36139429161073183</v>
      </c>
      <c r="V11">
        <f>(J11-$Q$27)/($Q$28-$Q$27)</f>
        <v>0.74485307183664129</v>
      </c>
    </row>
    <row r="12" spans="1:22">
      <c r="A12" t="s">
        <v>2</v>
      </c>
      <c r="C12">
        <v>1.157607918265109E-2</v>
      </c>
      <c r="D12">
        <v>1.8398059303445E-2</v>
      </c>
      <c r="E12">
        <v>1.008050910445186E-2</v>
      </c>
      <c r="F12">
        <v>1.8653002236888525E-2</v>
      </c>
      <c r="G12">
        <v>1.9586163099486936E-2</v>
      </c>
      <c r="H12">
        <v>2.3147992690924709E-2</v>
      </c>
      <c r="I12">
        <v>1.490595268838866E-2</v>
      </c>
      <c r="J12">
        <v>2.0492840274535146E-2</v>
      </c>
      <c r="M12" t="s">
        <v>2</v>
      </c>
    </row>
    <row r="15" spans="1:22">
      <c r="A15" t="s">
        <v>14</v>
      </c>
      <c r="B15" t="s">
        <v>12</v>
      </c>
      <c r="M15" t="s">
        <v>14</v>
      </c>
      <c r="N15" t="s">
        <v>12</v>
      </c>
    </row>
    <row r="16" spans="1:22">
      <c r="B16" t="s">
        <v>15</v>
      </c>
      <c r="C16" t="s">
        <v>16</v>
      </c>
      <c r="D16" t="s">
        <v>17</v>
      </c>
      <c r="E16" t="s">
        <v>18</v>
      </c>
      <c r="F16" t="s">
        <v>19</v>
      </c>
      <c r="G16" t="s">
        <v>20</v>
      </c>
      <c r="H16" t="s">
        <v>21</v>
      </c>
      <c r="I16" t="s">
        <v>22</v>
      </c>
      <c r="J16" t="s">
        <v>23</v>
      </c>
      <c r="N16" t="s">
        <v>15</v>
      </c>
      <c r="O16" t="s">
        <v>16</v>
      </c>
      <c r="P16" t="s">
        <v>17</v>
      </c>
      <c r="Q16" t="s">
        <v>18</v>
      </c>
      <c r="R16" t="s">
        <v>19</v>
      </c>
      <c r="S16" t="s">
        <v>20</v>
      </c>
      <c r="T16" t="s">
        <v>21</v>
      </c>
      <c r="U16" t="s">
        <v>22</v>
      </c>
      <c r="V16" t="s">
        <v>23</v>
      </c>
    </row>
    <row r="17" spans="1:22">
      <c r="A17" t="s">
        <v>1</v>
      </c>
      <c r="B17">
        <v>0.62345362859300546</v>
      </c>
      <c r="C17">
        <v>0.58891661057284639</v>
      </c>
      <c r="D17">
        <v>0.67491255061881683</v>
      </c>
      <c r="E17">
        <v>1.0149890498094194</v>
      </c>
      <c r="F17">
        <v>1.1866053108438372</v>
      </c>
      <c r="G17">
        <v>1.2269331088612552</v>
      </c>
      <c r="H17">
        <v>1.1701099329135172</v>
      </c>
      <c r="I17">
        <v>1.2218558090832041</v>
      </c>
      <c r="J17">
        <v>1.1810900466580323</v>
      </c>
      <c r="M17" t="s">
        <v>1</v>
      </c>
      <c r="N17">
        <f>(B17-$N$27)/($N$28-$N$27)</f>
        <v>5.4131857268284886E-2</v>
      </c>
      <c r="O17">
        <f>(C17-$N$27)/($N$28-$N$27)</f>
        <v>0</v>
      </c>
      <c r="P17">
        <f>(D17-$N$27)/($N$28-$N$27)</f>
        <v>0.13478638918690919</v>
      </c>
      <c r="Q17">
        <f>(E17-$N$27)/($N$28-$N$27)</f>
        <v>0.6678078707675853</v>
      </c>
      <c r="R17">
        <f>(F17-$N$27)/($N$28-$N$27)</f>
        <v>0.93679191976131604</v>
      </c>
      <c r="S17">
        <f>(G17-$N$27)/($N$28-$N$27)</f>
        <v>1</v>
      </c>
      <c r="T17">
        <f>(H17-$N$27)/($N$28-$N$27)</f>
        <v>0.91093776399172099</v>
      </c>
      <c r="U17">
        <f>(I17-$N$27)/($N$28-$N$27)</f>
        <v>0.99204205566521897</v>
      </c>
      <c r="V17">
        <f>(J17-$N$27)/($N$28-$N$27)</f>
        <v>0.928147528588673</v>
      </c>
    </row>
    <row r="18" spans="1:22">
      <c r="A18" t="s">
        <v>2</v>
      </c>
      <c r="B18">
        <v>8.5602269057435287E-2</v>
      </c>
      <c r="C18">
        <v>9.2340059847347292E-2</v>
      </c>
      <c r="D18">
        <v>7.6450544962008718E-2</v>
      </c>
      <c r="E18">
        <v>0.20910166656225079</v>
      </c>
      <c r="F18">
        <v>0.13040447296946336</v>
      </c>
      <c r="G18">
        <v>0.14559811824562183</v>
      </c>
      <c r="H18">
        <v>0.10953055330151105</v>
      </c>
      <c r="I18">
        <v>0.12757281971202128</v>
      </c>
      <c r="J18">
        <v>0.13932483601579149</v>
      </c>
      <c r="M18" t="s">
        <v>2</v>
      </c>
    </row>
    <row r="20" spans="1:22">
      <c r="A20" t="s">
        <v>14</v>
      </c>
      <c r="B20" t="s">
        <v>11</v>
      </c>
      <c r="M20" t="s">
        <v>14</v>
      </c>
      <c r="N20" t="s">
        <v>11</v>
      </c>
    </row>
    <row r="21" spans="1:22">
      <c r="B21" t="s">
        <v>15</v>
      </c>
      <c r="E21" t="s">
        <v>18</v>
      </c>
      <c r="F21" t="s">
        <v>19</v>
      </c>
      <c r="G21" t="s">
        <v>20</v>
      </c>
      <c r="H21" t="s">
        <v>21</v>
      </c>
      <c r="I21" t="s">
        <v>22</v>
      </c>
      <c r="J21" t="s">
        <v>23</v>
      </c>
      <c r="N21" t="s">
        <v>15</v>
      </c>
      <c r="Q21" t="s">
        <v>18</v>
      </c>
      <c r="R21" t="s">
        <v>19</v>
      </c>
      <c r="S21" t="s">
        <v>20</v>
      </c>
      <c r="T21" t="s">
        <v>21</v>
      </c>
      <c r="U21" t="s">
        <v>22</v>
      </c>
      <c r="V21" t="s">
        <v>23</v>
      </c>
    </row>
    <row r="22" spans="1:22">
      <c r="A22" t="s">
        <v>0</v>
      </c>
      <c r="B22">
        <v>0.68135067587641607</v>
      </c>
      <c r="E22">
        <v>0.68065667599641932</v>
      </c>
      <c r="F22">
        <v>0.66569271136904951</v>
      </c>
      <c r="G22">
        <v>0.89513289161064802</v>
      </c>
      <c r="H22">
        <v>1.0435146152120462</v>
      </c>
      <c r="I22">
        <v>1.1728485881332515</v>
      </c>
      <c r="J22">
        <v>1.2135446709689228</v>
      </c>
      <c r="M22" t="s">
        <v>0</v>
      </c>
      <c r="N22">
        <f>(B22-$N$27)/($N$28-$N$27)</f>
        <v>0.1448772336632991</v>
      </c>
      <c r="Q22">
        <f>(E22-$N$27)/($N$28-$N$27)</f>
        <v>0.1437894876851645</v>
      </c>
      <c r="R22">
        <f>(F22-$N$27)/($N$28-$N$27)</f>
        <v>0.12033560417664509</v>
      </c>
      <c r="S22">
        <f>(G22-$N$27)/($N$28-$N$27)</f>
        <v>0.47995041172019931</v>
      </c>
      <c r="T22">
        <f>(H22-$N$27)/($N$28-$N$27)</f>
        <v>0.71251763215957387</v>
      </c>
      <c r="U22">
        <f>(I22-$N$27)/($N$28-$N$27)</f>
        <v>0.91523021603188182</v>
      </c>
      <c r="V22">
        <f>(J22-$N$27)/($N$28-$N$27)</f>
        <v>0.97901553027508037</v>
      </c>
    </row>
    <row r="23" spans="1:22">
      <c r="A23" t="s">
        <v>24</v>
      </c>
      <c r="B23">
        <v>0.10079530983841023</v>
      </c>
      <c r="E23">
        <v>9.3406223577625264E-2</v>
      </c>
      <c r="F23">
        <v>8.1486771496500368E-2</v>
      </c>
      <c r="G23">
        <v>7.6471349629334218E-2</v>
      </c>
      <c r="H23">
        <v>0.14305289012057398</v>
      </c>
      <c r="I23">
        <v>0.12362257651062884</v>
      </c>
      <c r="J23">
        <v>0.12120134089081629</v>
      </c>
      <c r="M23" t="s">
        <v>24</v>
      </c>
    </row>
    <row r="26" spans="1:22">
      <c r="M26" t="s">
        <v>14</v>
      </c>
      <c r="P26" t="s">
        <v>13</v>
      </c>
    </row>
    <row r="27" spans="1:22">
      <c r="M27" t="s">
        <v>35</v>
      </c>
      <c r="N27">
        <v>0.58891661057284639</v>
      </c>
      <c r="P27" t="s">
        <v>35</v>
      </c>
      <c r="Q27">
        <v>0.73029617713712058</v>
      </c>
    </row>
    <row r="28" spans="1:22">
      <c r="M28" t="s">
        <v>36</v>
      </c>
      <c r="N28">
        <v>1.2269331088612552</v>
      </c>
      <c r="P28" t="s">
        <v>36</v>
      </c>
      <c r="Q28">
        <v>0.86466509873961994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2020-11-20T05:42:46Z</dcterms:created>
  <dcterms:modified xsi:type="dcterms:W3CDTF">2020-11-20T06:20:46Z</dcterms:modified>
</cp:coreProperties>
</file>