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S\Desktop\210621_SSDB_upload\Fig3C\"/>
    </mc:Choice>
  </mc:AlternateContent>
  <xr:revisionPtr revIDLastSave="0" documentId="13_ncr:1_{C63D8DC5-739D-4AC3-B918-4F017A485C51}" xr6:coauthVersionLast="45" xr6:coauthVersionMax="45" xr10:uidLastSave="{00000000-0000-0000-0000-000000000000}"/>
  <bookViews>
    <workbookView xWindow="21300" yWindow="5250" windowWidth="17880" windowHeight="23820" activeTab="1" xr2:uid="{E34D684B-A0F3-4E9F-A123-9D224B3BC036}"/>
  </bookViews>
  <sheets>
    <sheet name="Cone_Rod_Fig3B" sheetId="1" r:id="rId1"/>
    <sheet name="Fig3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C30" i="2"/>
  <c r="B30" i="2"/>
  <c r="D14" i="2"/>
  <c r="C14" i="2"/>
  <c r="B14" i="2"/>
  <c r="G29" i="2"/>
  <c r="E57" i="2" s="1"/>
  <c r="F29" i="2"/>
  <c r="E47" i="2" s="1"/>
  <c r="G28" i="2"/>
  <c r="E56" i="2" s="1"/>
  <c r="F28" i="2"/>
  <c r="E46" i="2" s="1"/>
  <c r="G27" i="2"/>
  <c r="E55" i="2" s="1"/>
  <c r="F27" i="2"/>
  <c r="E45" i="2" s="1"/>
  <c r="G26" i="2"/>
  <c r="E54" i="2" s="1"/>
  <c r="F26" i="2"/>
  <c r="E44" i="2" s="1"/>
  <c r="G25" i="2"/>
  <c r="E53" i="2" s="1"/>
  <c r="F25" i="2"/>
  <c r="E43" i="2" s="1"/>
  <c r="G24" i="2"/>
  <c r="E52" i="2" s="1"/>
  <c r="F24" i="2"/>
  <c r="E42" i="2" s="1"/>
  <c r="G23" i="2"/>
  <c r="E51" i="2" s="1"/>
  <c r="F23" i="2"/>
  <c r="E41" i="2" s="1"/>
  <c r="G22" i="2"/>
  <c r="E50" i="2" s="1"/>
  <c r="F22" i="2"/>
  <c r="E40" i="2" s="1"/>
  <c r="G21" i="2"/>
  <c r="E49" i="2" s="1"/>
  <c r="F21" i="2"/>
  <c r="E39" i="2" s="1"/>
  <c r="G20" i="2"/>
  <c r="F20" i="2"/>
  <c r="E38" i="2" s="1"/>
  <c r="G13" i="2"/>
  <c r="C57" i="2" s="1"/>
  <c r="F13" i="2"/>
  <c r="C47" i="2" s="1"/>
  <c r="G12" i="2"/>
  <c r="C56" i="2" s="1"/>
  <c r="F12" i="2"/>
  <c r="C46" i="2" s="1"/>
  <c r="G11" i="2"/>
  <c r="C55" i="2" s="1"/>
  <c r="F11" i="2"/>
  <c r="C45" i="2" s="1"/>
  <c r="G10" i="2"/>
  <c r="C54" i="2" s="1"/>
  <c r="F10" i="2"/>
  <c r="C44" i="2" s="1"/>
  <c r="G9" i="2"/>
  <c r="C53" i="2" s="1"/>
  <c r="F9" i="2"/>
  <c r="C43" i="2" s="1"/>
  <c r="G8" i="2"/>
  <c r="C52" i="2" s="1"/>
  <c r="F8" i="2"/>
  <c r="C42" i="2" s="1"/>
  <c r="G7" i="2"/>
  <c r="C51" i="2" s="1"/>
  <c r="F7" i="2"/>
  <c r="C41" i="2" s="1"/>
  <c r="G6" i="2"/>
  <c r="C50" i="2" s="1"/>
  <c r="F6" i="2"/>
  <c r="C40" i="2" s="1"/>
  <c r="G5" i="2"/>
  <c r="F5" i="2"/>
  <c r="C39" i="2" s="1"/>
  <c r="G4" i="2"/>
  <c r="C48" i="2" s="1"/>
  <c r="F4" i="2"/>
  <c r="BB4" i="1"/>
  <c r="CB4" i="1" s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J40" i="1"/>
  <c r="I40" i="1"/>
  <c r="H40" i="1"/>
  <c r="G40" i="1"/>
  <c r="E40" i="1"/>
  <c r="D40" i="1"/>
  <c r="C40" i="1"/>
  <c r="B40" i="1"/>
  <c r="CA38" i="1"/>
  <c r="BZ38" i="1"/>
  <c r="BU38" i="1"/>
  <c r="BT38" i="1"/>
  <c r="BS38" i="1"/>
  <c r="BR38" i="1"/>
  <c r="BQ38" i="1"/>
  <c r="BP38" i="1"/>
  <c r="BO38" i="1"/>
  <c r="BN38" i="1"/>
  <c r="BM38" i="1"/>
  <c r="BL38" i="1"/>
  <c r="BX38" i="1" s="1"/>
  <c r="BK38" i="1"/>
  <c r="BJ38" i="1"/>
  <c r="BI38" i="1"/>
  <c r="BH38" i="1"/>
  <c r="BG38" i="1"/>
  <c r="BF38" i="1"/>
  <c r="BE38" i="1"/>
  <c r="BD38" i="1"/>
  <c r="BC38" i="1"/>
  <c r="BB38" i="1"/>
  <c r="BY38" i="1" s="1"/>
  <c r="BU37" i="1"/>
  <c r="BT37" i="1"/>
  <c r="BS37" i="1"/>
  <c r="BR37" i="1"/>
  <c r="BQ37" i="1"/>
  <c r="BP37" i="1"/>
  <c r="BO37" i="1"/>
  <c r="BN37" i="1"/>
  <c r="BM37" i="1"/>
  <c r="BL37" i="1"/>
  <c r="BZ37" i="1" s="1"/>
  <c r="BK37" i="1"/>
  <c r="BJ37" i="1"/>
  <c r="BI37" i="1"/>
  <c r="BH37" i="1"/>
  <c r="BG37" i="1"/>
  <c r="BF37" i="1"/>
  <c r="BE37" i="1"/>
  <c r="BD37" i="1"/>
  <c r="CA37" i="1" s="1"/>
  <c r="BC37" i="1"/>
  <c r="BB37" i="1"/>
  <c r="BY37" i="1" s="1"/>
  <c r="BU36" i="1"/>
  <c r="BT36" i="1"/>
  <c r="BS36" i="1"/>
  <c r="BR36" i="1"/>
  <c r="BQ36" i="1"/>
  <c r="BP36" i="1"/>
  <c r="BO36" i="1"/>
  <c r="BN36" i="1"/>
  <c r="BM36" i="1"/>
  <c r="BL36" i="1"/>
  <c r="BZ36" i="1" s="1"/>
  <c r="BK36" i="1"/>
  <c r="BJ36" i="1"/>
  <c r="BI36" i="1"/>
  <c r="BH36" i="1"/>
  <c r="BG36" i="1"/>
  <c r="BF36" i="1"/>
  <c r="BE36" i="1"/>
  <c r="BD36" i="1"/>
  <c r="CA36" i="1" s="1"/>
  <c r="BC36" i="1"/>
  <c r="BB36" i="1"/>
  <c r="BY36" i="1" s="1"/>
  <c r="BU35" i="1"/>
  <c r="BT35" i="1"/>
  <c r="BS35" i="1"/>
  <c r="BR35" i="1"/>
  <c r="BQ35" i="1"/>
  <c r="BP35" i="1"/>
  <c r="BO35" i="1"/>
  <c r="BN35" i="1"/>
  <c r="BM35" i="1"/>
  <c r="BL35" i="1"/>
  <c r="BZ35" i="1" s="1"/>
  <c r="BK35" i="1"/>
  <c r="BJ35" i="1"/>
  <c r="BI35" i="1"/>
  <c r="BH35" i="1"/>
  <c r="BG35" i="1"/>
  <c r="BF35" i="1"/>
  <c r="BE35" i="1"/>
  <c r="BD35" i="1"/>
  <c r="CA35" i="1" s="1"/>
  <c r="BC35" i="1"/>
  <c r="BB35" i="1"/>
  <c r="BY35" i="1" s="1"/>
  <c r="BU34" i="1"/>
  <c r="BT34" i="1"/>
  <c r="BS34" i="1"/>
  <c r="BR34" i="1"/>
  <c r="BQ34" i="1"/>
  <c r="BP34" i="1"/>
  <c r="BO34" i="1"/>
  <c r="BN34" i="1"/>
  <c r="BM34" i="1"/>
  <c r="BL34" i="1"/>
  <c r="BZ34" i="1" s="1"/>
  <c r="BK34" i="1"/>
  <c r="BJ34" i="1"/>
  <c r="BI34" i="1"/>
  <c r="BH34" i="1"/>
  <c r="BG34" i="1"/>
  <c r="BF34" i="1"/>
  <c r="BE34" i="1"/>
  <c r="BD34" i="1"/>
  <c r="CA34" i="1" s="1"/>
  <c r="BC34" i="1"/>
  <c r="BB34" i="1"/>
  <c r="BY34" i="1" s="1"/>
  <c r="BU33" i="1"/>
  <c r="BT33" i="1"/>
  <c r="BS33" i="1"/>
  <c r="BR33" i="1"/>
  <c r="BQ33" i="1"/>
  <c r="BP33" i="1"/>
  <c r="BO33" i="1"/>
  <c r="BN33" i="1"/>
  <c r="BM33" i="1"/>
  <c r="BL33" i="1"/>
  <c r="BZ33" i="1" s="1"/>
  <c r="BK33" i="1"/>
  <c r="BJ33" i="1"/>
  <c r="BI33" i="1"/>
  <c r="BH33" i="1"/>
  <c r="BG33" i="1"/>
  <c r="BF33" i="1"/>
  <c r="BE33" i="1"/>
  <c r="BD33" i="1"/>
  <c r="CA33" i="1" s="1"/>
  <c r="BC33" i="1"/>
  <c r="BB33" i="1"/>
  <c r="BY33" i="1" s="1"/>
  <c r="BU32" i="1"/>
  <c r="BT32" i="1"/>
  <c r="BS32" i="1"/>
  <c r="BR32" i="1"/>
  <c r="BQ32" i="1"/>
  <c r="BP32" i="1"/>
  <c r="BO32" i="1"/>
  <c r="BN32" i="1"/>
  <c r="BM32" i="1"/>
  <c r="BL32" i="1"/>
  <c r="BZ32" i="1" s="1"/>
  <c r="BK32" i="1"/>
  <c r="BJ32" i="1"/>
  <c r="BI32" i="1"/>
  <c r="BH32" i="1"/>
  <c r="BG32" i="1"/>
  <c r="BF32" i="1"/>
  <c r="BE32" i="1"/>
  <c r="BD32" i="1"/>
  <c r="CA32" i="1" s="1"/>
  <c r="BC32" i="1"/>
  <c r="BB32" i="1"/>
  <c r="BY32" i="1" s="1"/>
  <c r="BU31" i="1"/>
  <c r="BT31" i="1"/>
  <c r="BS31" i="1"/>
  <c r="BR31" i="1"/>
  <c r="BQ31" i="1"/>
  <c r="BP31" i="1"/>
  <c r="BO31" i="1"/>
  <c r="BN31" i="1"/>
  <c r="BM31" i="1"/>
  <c r="BL31" i="1"/>
  <c r="BZ31" i="1" s="1"/>
  <c r="BK31" i="1"/>
  <c r="BJ31" i="1"/>
  <c r="BI31" i="1"/>
  <c r="BH31" i="1"/>
  <c r="BG31" i="1"/>
  <c r="BF31" i="1"/>
  <c r="BE31" i="1"/>
  <c r="BD31" i="1"/>
  <c r="CA31" i="1" s="1"/>
  <c r="BC31" i="1"/>
  <c r="BB31" i="1"/>
  <c r="BY31" i="1" s="1"/>
  <c r="BU30" i="1"/>
  <c r="BT30" i="1"/>
  <c r="BS30" i="1"/>
  <c r="BR30" i="1"/>
  <c r="BQ30" i="1"/>
  <c r="BP30" i="1"/>
  <c r="BO30" i="1"/>
  <c r="BN30" i="1"/>
  <c r="BM30" i="1"/>
  <c r="BL30" i="1"/>
  <c r="BZ30" i="1" s="1"/>
  <c r="BK30" i="1"/>
  <c r="BJ30" i="1"/>
  <c r="BI30" i="1"/>
  <c r="BH30" i="1"/>
  <c r="BG30" i="1"/>
  <c r="BF30" i="1"/>
  <c r="BE30" i="1"/>
  <c r="BD30" i="1"/>
  <c r="CA30" i="1" s="1"/>
  <c r="BC30" i="1"/>
  <c r="BB30" i="1"/>
  <c r="BY30" i="1" s="1"/>
  <c r="BU29" i="1"/>
  <c r="BT29" i="1"/>
  <c r="BS29" i="1"/>
  <c r="BR29" i="1"/>
  <c r="BQ29" i="1"/>
  <c r="BP29" i="1"/>
  <c r="BO29" i="1"/>
  <c r="BN29" i="1"/>
  <c r="BM29" i="1"/>
  <c r="BL29" i="1"/>
  <c r="BZ29" i="1" s="1"/>
  <c r="BK29" i="1"/>
  <c r="BJ29" i="1"/>
  <c r="BI29" i="1"/>
  <c r="BH29" i="1"/>
  <c r="BG29" i="1"/>
  <c r="BF29" i="1"/>
  <c r="BE29" i="1"/>
  <c r="BD29" i="1"/>
  <c r="CA29" i="1" s="1"/>
  <c r="BC29" i="1"/>
  <c r="BB29" i="1"/>
  <c r="BY29" i="1" s="1"/>
  <c r="BU28" i="1"/>
  <c r="BT28" i="1"/>
  <c r="BS28" i="1"/>
  <c r="BR28" i="1"/>
  <c r="BQ28" i="1"/>
  <c r="BP28" i="1"/>
  <c r="BO28" i="1"/>
  <c r="BN28" i="1"/>
  <c r="BM28" i="1"/>
  <c r="BL28" i="1"/>
  <c r="BZ28" i="1" s="1"/>
  <c r="BK28" i="1"/>
  <c r="BJ28" i="1"/>
  <c r="BI28" i="1"/>
  <c r="BH28" i="1"/>
  <c r="BG28" i="1"/>
  <c r="BF28" i="1"/>
  <c r="BE28" i="1"/>
  <c r="BD28" i="1"/>
  <c r="CA28" i="1" s="1"/>
  <c r="BC28" i="1"/>
  <c r="BB28" i="1"/>
  <c r="BY28" i="1" s="1"/>
  <c r="BU27" i="1"/>
  <c r="BT27" i="1"/>
  <c r="BS27" i="1"/>
  <c r="BR27" i="1"/>
  <c r="BQ27" i="1"/>
  <c r="BP27" i="1"/>
  <c r="BO27" i="1"/>
  <c r="BN27" i="1"/>
  <c r="BM27" i="1"/>
  <c r="BL27" i="1"/>
  <c r="BZ27" i="1" s="1"/>
  <c r="BK27" i="1"/>
  <c r="BJ27" i="1"/>
  <c r="BI27" i="1"/>
  <c r="BH27" i="1"/>
  <c r="BG27" i="1"/>
  <c r="BF27" i="1"/>
  <c r="BE27" i="1"/>
  <c r="BD27" i="1"/>
  <c r="CA27" i="1" s="1"/>
  <c r="BC27" i="1"/>
  <c r="BB27" i="1"/>
  <c r="BY27" i="1" s="1"/>
  <c r="BU26" i="1"/>
  <c r="BT26" i="1"/>
  <c r="BS26" i="1"/>
  <c r="BR26" i="1"/>
  <c r="BQ26" i="1"/>
  <c r="BP26" i="1"/>
  <c r="BO26" i="1"/>
  <c r="BN26" i="1"/>
  <c r="BM26" i="1"/>
  <c r="BL26" i="1"/>
  <c r="BZ26" i="1" s="1"/>
  <c r="BK26" i="1"/>
  <c r="BJ26" i="1"/>
  <c r="BI26" i="1"/>
  <c r="BH26" i="1"/>
  <c r="BG26" i="1"/>
  <c r="BF26" i="1"/>
  <c r="BE26" i="1"/>
  <c r="BD26" i="1"/>
  <c r="CA26" i="1" s="1"/>
  <c r="BC26" i="1"/>
  <c r="BB26" i="1"/>
  <c r="BY26" i="1" s="1"/>
  <c r="BU25" i="1"/>
  <c r="BT25" i="1"/>
  <c r="BS25" i="1"/>
  <c r="BR25" i="1"/>
  <c r="BQ25" i="1"/>
  <c r="BP25" i="1"/>
  <c r="BO25" i="1"/>
  <c r="BN25" i="1"/>
  <c r="BM25" i="1"/>
  <c r="BL25" i="1"/>
  <c r="BZ25" i="1" s="1"/>
  <c r="BK25" i="1"/>
  <c r="BJ25" i="1"/>
  <c r="BI25" i="1"/>
  <c r="BH25" i="1"/>
  <c r="BG25" i="1"/>
  <c r="BF25" i="1"/>
  <c r="BE25" i="1"/>
  <c r="BD25" i="1"/>
  <c r="CA25" i="1" s="1"/>
  <c r="BC25" i="1"/>
  <c r="BB25" i="1"/>
  <c r="BY25" i="1" s="1"/>
  <c r="BU24" i="1"/>
  <c r="BT24" i="1"/>
  <c r="BS24" i="1"/>
  <c r="BR24" i="1"/>
  <c r="BQ24" i="1"/>
  <c r="BP24" i="1"/>
  <c r="BO24" i="1"/>
  <c r="BN24" i="1"/>
  <c r="BM24" i="1"/>
  <c r="BL24" i="1"/>
  <c r="BZ24" i="1" s="1"/>
  <c r="BK24" i="1"/>
  <c r="BJ24" i="1"/>
  <c r="BI24" i="1"/>
  <c r="BH24" i="1"/>
  <c r="BG24" i="1"/>
  <c r="BF24" i="1"/>
  <c r="BE24" i="1"/>
  <c r="BD24" i="1"/>
  <c r="CA24" i="1" s="1"/>
  <c r="BC24" i="1"/>
  <c r="BB24" i="1"/>
  <c r="BY24" i="1" s="1"/>
  <c r="BU23" i="1"/>
  <c r="BT23" i="1"/>
  <c r="BS23" i="1"/>
  <c r="BR23" i="1"/>
  <c r="BQ23" i="1"/>
  <c r="BP23" i="1"/>
  <c r="BO23" i="1"/>
  <c r="BN23" i="1"/>
  <c r="BM23" i="1"/>
  <c r="BL23" i="1"/>
  <c r="BZ23" i="1" s="1"/>
  <c r="BK23" i="1"/>
  <c r="BJ23" i="1"/>
  <c r="BI23" i="1"/>
  <c r="BH23" i="1"/>
  <c r="BG23" i="1"/>
  <c r="BF23" i="1"/>
  <c r="BE23" i="1"/>
  <c r="BD23" i="1"/>
  <c r="CA23" i="1" s="1"/>
  <c r="BC23" i="1"/>
  <c r="BB23" i="1"/>
  <c r="BY23" i="1" s="1"/>
  <c r="BU22" i="1"/>
  <c r="BT22" i="1"/>
  <c r="BS22" i="1"/>
  <c r="BR22" i="1"/>
  <c r="BQ22" i="1"/>
  <c r="BP22" i="1"/>
  <c r="BO22" i="1"/>
  <c r="BN22" i="1"/>
  <c r="BM22" i="1"/>
  <c r="BL22" i="1"/>
  <c r="BZ22" i="1" s="1"/>
  <c r="BK22" i="1"/>
  <c r="BJ22" i="1"/>
  <c r="BI22" i="1"/>
  <c r="BH22" i="1"/>
  <c r="BG22" i="1"/>
  <c r="BF22" i="1"/>
  <c r="BE22" i="1"/>
  <c r="BD22" i="1"/>
  <c r="CA22" i="1" s="1"/>
  <c r="BC22" i="1"/>
  <c r="BB22" i="1"/>
  <c r="BY22" i="1" s="1"/>
  <c r="BU21" i="1"/>
  <c r="BT21" i="1"/>
  <c r="BS21" i="1"/>
  <c r="BR21" i="1"/>
  <c r="BQ21" i="1"/>
  <c r="BP21" i="1"/>
  <c r="BO21" i="1"/>
  <c r="BN21" i="1"/>
  <c r="BM21" i="1"/>
  <c r="BL21" i="1"/>
  <c r="BZ21" i="1" s="1"/>
  <c r="BK21" i="1"/>
  <c r="BJ21" i="1"/>
  <c r="BI21" i="1"/>
  <c r="BH21" i="1"/>
  <c r="BG21" i="1"/>
  <c r="BF21" i="1"/>
  <c r="BE21" i="1"/>
  <c r="BD21" i="1"/>
  <c r="CA21" i="1" s="1"/>
  <c r="BC21" i="1"/>
  <c r="BB21" i="1"/>
  <c r="BY21" i="1" s="1"/>
  <c r="BU20" i="1"/>
  <c r="BT20" i="1"/>
  <c r="BS20" i="1"/>
  <c r="BR20" i="1"/>
  <c r="BQ20" i="1"/>
  <c r="BP20" i="1"/>
  <c r="BO20" i="1"/>
  <c r="BN20" i="1"/>
  <c r="BM20" i="1"/>
  <c r="BL20" i="1"/>
  <c r="BZ20" i="1" s="1"/>
  <c r="BK20" i="1"/>
  <c r="BJ20" i="1"/>
  <c r="BI20" i="1"/>
  <c r="BH20" i="1"/>
  <c r="BG20" i="1"/>
  <c r="BF20" i="1"/>
  <c r="BE20" i="1"/>
  <c r="BD20" i="1"/>
  <c r="CA20" i="1" s="1"/>
  <c r="BC20" i="1"/>
  <c r="BB20" i="1"/>
  <c r="BY20" i="1" s="1"/>
  <c r="BU19" i="1"/>
  <c r="BT19" i="1"/>
  <c r="BS19" i="1"/>
  <c r="BR19" i="1"/>
  <c r="BQ19" i="1"/>
  <c r="BP19" i="1"/>
  <c r="BO19" i="1"/>
  <c r="BN19" i="1"/>
  <c r="BM19" i="1"/>
  <c r="BL19" i="1"/>
  <c r="BZ19" i="1" s="1"/>
  <c r="BK19" i="1"/>
  <c r="BJ19" i="1"/>
  <c r="BI19" i="1"/>
  <c r="BH19" i="1"/>
  <c r="BG19" i="1"/>
  <c r="BF19" i="1"/>
  <c r="BE19" i="1"/>
  <c r="BD19" i="1"/>
  <c r="CA19" i="1" s="1"/>
  <c r="BC19" i="1"/>
  <c r="BB19" i="1"/>
  <c r="BY19" i="1" s="1"/>
  <c r="BU18" i="1"/>
  <c r="BT18" i="1"/>
  <c r="BS18" i="1"/>
  <c r="BR18" i="1"/>
  <c r="BQ18" i="1"/>
  <c r="BP18" i="1"/>
  <c r="BO18" i="1"/>
  <c r="BN18" i="1"/>
  <c r="BM18" i="1"/>
  <c r="BL18" i="1"/>
  <c r="BZ18" i="1" s="1"/>
  <c r="BK18" i="1"/>
  <c r="BJ18" i="1"/>
  <c r="BI18" i="1"/>
  <c r="BH18" i="1"/>
  <c r="BG18" i="1"/>
  <c r="BF18" i="1"/>
  <c r="BE18" i="1"/>
  <c r="BD18" i="1"/>
  <c r="CA18" i="1" s="1"/>
  <c r="BC18" i="1"/>
  <c r="BB18" i="1"/>
  <c r="BY18" i="1" s="1"/>
  <c r="BU17" i="1"/>
  <c r="BT17" i="1"/>
  <c r="BS17" i="1"/>
  <c r="BR17" i="1"/>
  <c r="BQ17" i="1"/>
  <c r="BP17" i="1"/>
  <c r="BO17" i="1"/>
  <c r="BN17" i="1"/>
  <c r="BM17" i="1"/>
  <c r="BL17" i="1"/>
  <c r="BZ17" i="1" s="1"/>
  <c r="BK17" i="1"/>
  <c r="BJ17" i="1"/>
  <c r="BI17" i="1"/>
  <c r="BH17" i="1"/>
  <c r="BG17" i="1"/>
  <c r="BF17" i="1"/>
  <c r="BE17" i="1"/>
  <c r="BD17" i="1"/>
  <c r="CA17" i="1" s="1"/>
  <c r="BC17" i="1"/>
  <c r="BB17" i="1"/>
  <c r="BY17" i="1" s="1"/>
  <c r="BU16" i="1"/>
  <c r="BT16" i="1"/>
  <c r="BS16" i="1"/>
  <c r="BR16" i="1"/>
  <c r="BQ16" i="1"/>
  <c r="BP16" i="1"/>
  <c r="BO16" i="1"/>
  <c r="BN16" i="1"/>
  <c r="BM16" i="1"/>
  <c r="BL16" i="1"/>
  <c r="BZ16" i="1" s="1"/>
  <c r="BK16" i="1"/>
  <c r="BJ16" i="1"/>
  <c r="BI16" i="1"/>
  <c r="BH16" i="1"/>
  <c r="BG16" i="1"/>
  <c r="BF16" i="1"/>
  <c r="BE16" i="1"/>
  <c r="BD16" i="1"/>
  <c r="CA16" i="1" s="1"/>
  <c r="BC16" i="1"/>
  <c r="BB16" i="1"/>
  <c r="BY16" i="1" s="1"/>
  <c r="BU15" i="1"/>
  <c r="BT15" i="1"/>
  <c r="BS15" i="1"/>
  <c r="BR15" i="1"/>
  <c r="BQ15" i="1"/>
  <c r="BP15" i="1"/>
  <c r="BO15" i="1"/>
  <c r="BN15" i="1"/>
  <c r="BM15" i="1"/>
  <c r="BL15" i="1"/>
  <c r="BZ15" i="1" s="1"/>
  <c r="BK15" i="1"/>
  <c r="BJ15" i="1"/>
  <c r="BI15" i="1"/>
  <c r="BH15" i="1"/>
  <c r="BG15" i="1"/>
  <c r="BF15" i="1"/>
  <c r="BE15" i="1"/>
  <c r="BD15" i="1"/>
  <c r="CA15" i="1" s="1"/>
  <c r="BC15" i="1"/>
  <c r="BB15" i="1"/>
  <c r="BY15" i="1" s="1"/>
  <c r="BU14" i="1"/>
  <c r="BT14" i="1"/>
  <c r="BS14" i="1"/>
  <c r="BR14" i="1"/>
  <c r="BQ14" i="1"/>
  <c r="BP14" i="1"/>
  <c r="BO14" i="1"/>
  <c r="BN14" i="1"/>
  <c r="BM14" i="1"/>
  <c r="BL14" i="1"/>
  <c r="BZ14" i="1" s="1"/>
  <c r="BK14" i="1"/>
  <c r="BJ14" i="1"/>
  <c r="BI14" i="1"/>
  <c r="BH14" i="1"/>
  <c r="BG14" i="1"/>
  <c r="BF14" i="1"/>
  <c r="BE14" i="1"/>
  <c r="BD14" i="1"/>
  <c r="CA14" i="1" s="1"/>
  <c r="BC14" i="1"/>
  <c r="BB14" i="1"/>
  <c r="BY14" i="1" s="1"/>
  <c r="BU13" i="1"/>
  <c r="BT13" i="1"/>
  <c r="BS13" i="1"/>
  <c r="BR13" i="1"/>
  <c r="BQ13" i="1"/>
  <c r="BP13" i="1"/>
  <c r="BO13" i="1"/>
  <c r="BN13" i="1"/>
  <c r="BM13" i="1"/>
  <c r="BL13" i="1"/>
  <c r="BZ13" i="1" s="1"/>
  <c r="BK13" i="1"/>
  <c r="BJ13" i="1"/>
  <c r="BI13" i="1"/>
  <c r="BH13" i="1"/>
  <c r="BG13" i="1"/>
  <c r="BF13" i="1"/>
  <c r="BE13" i="1"/>
  <c r="BD13" i="1"/>
  <c r="CA13" i="1" s="1"/>
  <c r="BC13" i="1"/>
  <c r="BB13" i="1"/>
  <c r="BY13" i="1" s="1"/>
  <c r="BU12" i="1"/>
  <c r="BT12" i="1"/>
  <c r="BS12" i="1"/>
  <c r="BR12" i="1"/>
  <c r="BQ12" i="1"/>
  <c r="BP12" i="1"/>
  <c r="BO12" i="1"/>
  <c r="BN12" i="1"/>
  <c r="BM12" i="1"/>
  <c r="BL12" i="1"/>
  <c r="BZ12" i="1" s="1"/>
  <c r="BK12" i="1"/>
  <c r="BJ12" i="1"/>
  <c r="BI12" i="1"/>
  <c r="BH12" i="1"/>
  <c r="BG12" i="1"/>
  <c r="BF12" i="1"/>
  <c r="BE12" i="1"/>
  <c r="BD12" i="1"/>
  <c r="CA12" i="1" s="1"/>
  <c r="BC12" i="1"/>
  <c r="BB12" i="1"/>
  <c r="BY12" i="1" s="1"/>
  <c r="BU11" i="1"/>
  <c r="BT11" i="1"/>
  <c r="BS11" i="1"/>
  <c r="BR11" i="1"/>
  <c r="BQ11" i="1"/>
  <c r="BP11" i="1"/>
  <c r="BO11" i="1"/>
  <c r="BN11" i="1"/>
  <c r="BM11" i="1"/>
  <c r="BL11" i="1"/>
  <c r="BZ11" i="1" s="1"/>
  <c r="BK11" i="1"/>
  <c r="BJ11" i="1"/>
  <c r="BI11" i="1"/>
  <c r="BH11" i="1"/>
  <c r="BG11" i="1"/>
  <c r="BF11" i="1"/>
  <c r="BE11" i="1"/>
  <c r="BD11" i="1"/>
  <c r="CA11" i="1" s="1"/>
  <c r="BC11" i="1"/>
  <c r="BB11" i="1"/>
  <c r="BY11" i="1" s="1"/>
  <c r="BU10" i="1"/>
  <c r="BT10" i="1"/>
  <c r="BS10" i="1"/>
  <c r="BR10" i="1"/>
  <c r="BQ10" i="1"/>
  <c r="BP10" i="1"/>
  <c r="BO10" i="1"/>
  <c r="BN10" i="1"/>
  <c r="BM10" i="1"/>
  <c r="BL10" i="1"/>
  <c r="BZ10" i="1" s="1"/>
  <c r="BK10" i="1"/>
  <c r="BJ10" i="1"/>
  <c r="BI10" i="1"/>
  <c r="BH10" i="1"/>
  <c r="BG10" i="1"/>
  <c r="BF10" i="1"/>
  <c r="BE10" i="1"/>
  <c r="BD10" i="1"/>
  <c r="CA10" i="1" s="1"/>
  <c r="BC10" i="1"/>
  <c r="BB10" i="1"/>
  <c r="BY10" i="1" s="1"/>
  <c r="BU9" i="1"/>
  <c r="BT9" i="1"/>
  <c r="BS9" i="1"/>
  <c r="BR9" i="1"/>
  <c r="BQ9" i="1"/>
  <c r="BP9" i="1"/>
  <c r="BO9" i="1"/>
  <c r="BN9" i="1"/>
  <c r="BM9" i="1"/>
  <c r="BL9" i="1"/>
  <c r="BZ9" i="1" s="1"/>
  <c r="BK9" i="1"/>
  <c r="BJ9" i="1"/>
  <c r="BI9" i="1"/>
  <c r="BH9" i="1"/>
  <c r="BG9" i="1"/>
  <c r="BF9" i="1"/>
  <c r="BE9" i="1"/>
  <c r="BD9" i="1"/>
  <c r="CA9" i="1" s="1"/>
  <c r="BC9" i="1"/>
  <c r="BB9" i="1"/>
  <c r="BY9" i="1" s="1"/>
  <c r="BU8" i="1"/>
  <c r="BT8" i="1"/>
  <c r="BS8" i="1"/>
  <c r="BR8" i="1"/>
  <c r="BQ8" i="1"/>
  <c r="BP8" i="1"/>
  <c r="BO8" i="1"/>
  <c r="BN8" i="1"/>
  <c r="BM8" i="1"/>
  <c r="BL8" i="1"/>
  <c r="BZ8" i="1" s="1"/>
  <c r="BK8" i="1"/>
  <c r="BJ8" i="1"/>
  <c r="BI8" i="1"/>
  <c r="BH8" i="1"/>
  <c r="BG8" i="1"/>
  <c r="BF8" i="1"/>
  <c r="BE8" i="1"/>
  <c r="BD8" i="1"/>
  <c r="CA8" i="1" s="1"/>
  <c r="BC8" i="1"/>
  <c r="BB8" i="1"/>
  <c r="BY8" i="1" s="1"/>
  <c r="BU7" i="1"/>
  <c r="BT7" i="1"/>
  <c r="BS7" i="1"/>
  <c r="BR7" i="1"/>
  <c r="BQ7" i="1"/>
  <c r="BP7" i="1"/>
  <c r="BO7" i="1"/>
  <c r="BN7" i="1"/>
  <c r="BM7" i="1"/>
  <c r="BL7" i="1"/>
  <c r="BZ7" i="1" s="1"/>
  <c r="BK7" i="1"/>
  <c r="BJ7" i="1"/>
  <c r="BI7" i="1"/>
  <c r="BH7" i="1"/>
  <c r="BG7" i="1"/>
  <c r="BF7" i="1"/>
  <c r="BE7" i="1"/>
  <c r="BD7" i="1"/>
  <c r="CA7" i="1" s="1"/>
  <c r="BC7" i="1"/>
  <c r="BB7" i="1"/>
  <c r="BY7" i="1" s="1"/>
  <c r="BU6" i="1"/>
  <c r="BT6" i="1"/>
  <c r="BS6" i="1"/>
  <c r="BR6" i="1"/>
  <c r="BQ6" i="1"/>
  <c r="BP6" i="1"/>
  <c r="BO6" i="1"/>
  <c r="BN6" i="1"/>
  <c r="BM6" i="1"/>
  <c r="BL6" i="1"/>
  <c r="BZ6" i="1" s="1"/>
  <c r="BK6" i="1"/>
  <c r="BJ6" i="1"/>
  <c r="BI6" i="1"/>
  <c r="BH6" i="1"/>
  <c r="BG6" i="1"/>
  <c r="BF6" i="1"/>
  <c r="BE6" i="1"/>
  <c r="BD6" i="1"/>
  <c r="CA6" i="1" s="1"/>
  <c r="BC6" i="1"/>
  <c r="BB6" i="1"/>
  <c r="BY6" i="1" s="1"/>
  <c r="BU5" i="1"/>
  <c r="BT5" i="1"/>
  <c r="BS5" i="1"/>
  <c r="BR5" i="1"/>
  <c r="BQ5" i="1"/>
  <c r="BP5" i="1"/>
  <c r="BO5" i="1"/>
  <c r="BN5" i="1"/>
  <c r="BM5" i="1"/>
  <c r="BL5" i="1"/>
  <c r="BZ5" i="1" s="1"/>
  <c r="BK5" i="1"/>
  <c r="BJ5" i="1"/>
  <c r="BI5" i="1"/>
  <c r="BH5" i="1"/>
  <c r="BG5" i="1"/>
  <c r="BF5" i="1"/>
  <c r="BE5" i="1"/>
  <c r="BD5" i="1"/>
  <c r="CA5" i="1" s="1"/>
  <c r="BC5" i="1"/>
  <c r="BB5" i="1"/>
  <c r="BY5" i="1" s="1"/>
  <c r="BU4" i="1"/>
  <c r="BT4" i="1"/>
  <c r="BS4" i="1"/>
  <c r="BR4" i="1"/>
  <c r="BQ4" i="1"/>
  <c r="BP4" i="1"/>
  <c r="BO4" i="1"/>
  <c r="BN4" i="1"/>
  <c r="BM4" i="1"/>
  <c r="BX4" i="1" s="1"/>
  <c r="BL4" i="1"/>
  <c r="BZ4" i="1" s="1"/>
  <c r="BK4" i="1"/>
  <c r="BJ4" i="1"/>
  <c r="BI4" i="1"/>
  <c r="BH4" i="1"/>
  <c r="BG4" i="1"/>
  <c r="BF4" i="1"/>
  <c r="BE4" i="1"/>
  <c r="CA4" i="1" s="1"/>
  <c r="BD4" i="1"/>
  <c r="BC4" i="1"/>
  <c r="B34" i="2" l="1"/>
  <c r="F14" i="2"/>
  <c r="C59" i="2" s="1"/>
  <c r="G30" i="2"/>
  <c r="E60" i="2" s="1"/>
  <c r="E48" i="2"/>
  <c r="G14" i="2"/>
  <c r="C60" i="2" s="1"/>
  <c r="F30" i="2"/>
  <c r="E59" i="2" s="1"/>
  <c r="C38" i="2"/>
  <c r="B33" i="2"/>
  <c r="C49" i="2"/>
  <c r="BY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</calcChain>
</file>

<file path=xl/sharedStrings.xml><?xml version="1.0" encoding="utf-8"?>
<sst xmlns="http://schemas.openxmlformats.org/spreadsheetml/2006/main" count="174" uniqueCount="37">
  <si>
    <t>RawData</t>
    <phoneticPr fontId="1"/>
  </si>
  <si>
    <t>FRET/CFP</t>
    <phoneticPr fontId="1"/>
  </si>
  <si>
    <t>210310_A1</t>
    <phoneticPr fontId="1"/>
  </si>
  <si>
    <t>210310_A2</t>
  </si>
  <si>
    <t>210310_A4</t>
  </si>
  <si>
    <t>210310_A5</t>
  </si>
  <si>
    <t>210310_A6</t>
  </si>
  <si>
    <t>210313_A3</t>
  </si>
  <si>
    <t>210408_A1</t>
  </si>
  <si>
    <t>210408_A3</t>
  </si>
  <si>
    <t>210408_A4</t>
  </si>
  <si>
    <t>210408_A5</t>
    <phoneticPr fontId="1"/>
  </si>
  <si>
    <t>Cone</t>
    <phoneticPr fontId="1"/>
  </si>
  <si>
    <t>Rod</t>
    <phoneticPr fontId="1"/>
  </si>
  <si>
    <t>Mean</t>
    <phoneticPr fontId="1"/>
  </si>
  <si>
    <t>SD</t>
    <phoneticPr fontId="1"/>
  </si>
  <si>
    <t>n</t>
    <phoneticPr fontId="1"/>
  </si>
  <si>
    <t>CFP_Cone</t>
    <phoneticPr fontId="1"/>
  </si>
  <si>
    <t>FRET_Cone</t>
    <phoneticPr fontId="1"/>
  </si>
  <si>
    <t>CFP_Rod</t>
    <phoneticPr fontId="1"/>
  </si>
  <si>
    <t>FRET_Rod</t>
    <phoneticPr fontId="1"/>
  </si>
  <si>
    <t>%intensity 33-35th frames</t>
    <phoneticPr fontId="1"/>
  </si>
  <si>
    <t>DataID</t>
    <phoneticPr fontId="1"/>
  </si>
  <si>
    <t>0min</t>
    <phoneticPr fontId="1"/>
  </si>
  <si>
    <t>20min</t>
    <phoneticPr fontId="1"/>
  </si>
  <si>
    <t>80min</t>
    <phoneticPr fontId="1"/>
  </si>
  <si>
    <t>mean</t>
  </si>
  <si>
    <t>mean</t>
    <phoneticPr fontId="1"/>
  </si>
  <si>
    <t>Amplitude</t>
    <phoneticPr fontId="1"/>
  </si>
  <si>
    <t>Recovery</t>
    <phoneticPr fontId="1"/>
  </si>
  <si>
    <t>R20min - R0min</t>
    <phoneticPr fontId="1"/>
  </si>
  <si>
    <t>R20min - R80min</t>
    <phoneticPr fontId="1"/>
  </si>
  <si>
    <t>P-values for two-tailed paired t-test, rod vs cone</t>
    <phoneticPr fontId="1"/>
  </si>
  <si>
    <t>Data for bar graphs</t>
    <phoneticPr fontId="1"/>
  </si>
  <si>
    <t>210310_A1</t>
  </si>
  <si>
    <t>210408_A5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</si>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</sst>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 "/>
    <numFmt numFmtId="177" formatCode="0.0E+00"/>
    <numFmt numFmtId="178" formatCode="0.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Fig3C!$C$37</c:f>
              <c:strCache>
                <c:ptCount val="1"/>
                <c:pt idx="0">
                  <c:v>Rod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"/>
              <c:pt idx="0">
                <c:v>GCL</c:v>
              </c:pt>
            </c:strLit>
          </c:cat>
          <c:val>
            <c:numRef>
              <c:f>Fig3C!$C$59:$C$60</c:f>
              <c:numCache>
                <c:formatCode>0.000_ </c:formatCode>
                <c:ptCount val="2"/>
                <c:pt idx="0">
                  <c:v>0.2649872221893757</c:v>
                </c:pt>
                <c:pt idx="1">
                  <c:v>0.16635073561953231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C-4077-AAE7-77B4F236E4EB}"/>
            </c:ext>
          </c:extLst>
        </c:ser>
        <c:ser>
          <c:idx val="3"/>
          <c:order val="3"/>
          <c:tx>
            <c:strRef>
              <c:f>Fig3C!$E$37</c:f>
              <c:strCache>
                <c:ptCount val="1"/>
                <c:pt idx="0">
                  <c:v>Cone</c:v>
                </c:pt>
              </c:strCache>
            </c:strRef>
          </c:tx>
          <c:spPr>
            <a:solidFill>
              <a:srgbClr val="00FFFF"/>
            </a:solidFill>
            <a:ln w="19050"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"/>
              <c:pt idx="0">
                <c:v>IPL</c:v>
              </c:pt>
            </c:strLit>
          </c:cat>
          <c:val>
            <c:numRef>
              <c:f>Fig3C!$E$59:$E$60</c:f>
              <c:numCache>
                <c:formatCode>0.000_ </c:formatCode>
                <c:ptCount val="2"/>
                <c:pt idx="0">
                  <c:v>0.13709144691079858</c:v>
                </c:pt>
                <c:pt idx="1">
                  <c:v>6.0700009591185787E-2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C-4077-AAE7-77B4F236E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46456575"/>
        <c:axId val="472248351"/>
      </c:barChart>
      <c:scatterChart>
        <c:scatterStyle val="lineMarker"/>
        <c:varyColors val="0"/>
        <c:ser>
          <c:idx val="0"/>
          <c:order val="0"/>
          <c:tx>
            <c:strRef>
              <c:f>Fig3C!$C$37</c:f>
              <c:strCache>
                <c:ptCount val="1"/>
                <c:pt idx="0">
                  <c:v>Rod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6350">
                <a:noFill/>
              </a:ln>
              <a:effectLst/>
            </c:spPr>
          </c:marker>
          <c:xVal>
            <c:numRef>
              <c:f>Fig3C!$B$38:$B$57</c:f>
              <c:numCache>
                <c:formatCode>0.00_ </c:formatCode>
                <c:ptCount val="20"/>
                <c:pt idx="0">
                  <c:v>0.79375610887311709</c:v>
                </c:pt>
                <c:pt idx="1">
                  <c:v>0.7719789367851746</c:v>
                </c:pt>
                <c:pt idx="2">
                  <c:v>0.81588909474310944</c:v>
                </c:pt>
                <c:pt idx="3">
                  <c:v>0.91607592802945703</c:v>
                </c:pt>
                <c:pt idx="4">
                  <c:v>0.81693224340171144</c:v>
                </c:pt>
                <c:pt idx="5">
                  <c:v>0.85064882879109716</c:v>
                </c:pt>
                <c:pt idx="6">
                  <c:v>0.88969879751582337</c:v>
                </c:pt>
                <c:pt idx="7">
                  <c:v>0.78907554913720968</c:v>
                </c:pt>
                <c:pt idx="8">
                  <c:v>0.85869811079885483</c:v>
                </c:pt>
                <c:pt idx="9">
                  <c:v>0.86472648695783649</c:v>
                </c:pt>
                <c:pt idx="10">
                  <c:v>1.865452839665487</c:v>
                </c:pt>
                <c:pt idx="11">
                  <c:v>1.911345298809896</c:v>
                </c:pt>
                <c:pt idx="12">
                  <c:v>1.8906419850364826</c:v>
                </c:pt>
                <c:pt idx="13">
                  <c:v>1.881453786640126</c:v>
                </c:pt>
                <c:pt idx="14">
                  <c:v>1.8297196365968174</c:v>
                </c:pt>
                <c:pt idx="15">
                  <c:v>1.8139178322421514</c:v>
                </c:pt>
                <c:pt idx="16">
                  <c:v>1.8533471401452513</c:v>
                </c:pt>
                <c:pt idx="17">
                  <c:v>1.7914066064211613</c:v>
                </c:pt>
                <c:pt idx="18">
                  <c:v>1.875017844930686</c:v>
                </c:pt>
                <c:pt idx="19">
                  <c:v>1.8444076938493326</c:v>
                </c:pt>
              </c:numCache>
            </c:numRef>
          </c:xVal>
          <c:yVal>
            <c:numRef>
              <c:f>Fig3C!$C$38:$C$57</c:f>
              <c:numCache>
                <c:formatCode>0.000_ </c:formatCode>
                <c:ptCount val="20"/>
                <c:pt idx="0">
                  <c:v>0.26821502196413982</c:v>
                </c:pt>
                <c:pt idx="1">
                  <c:v>0.26037689525805652</c:v>
                </c:pt>
                <c:pt idx="2">
                  <c:v>0.26983171584139143</c:v>
                </c:pt>
                <c:pt idx="3">
                  <c:v>0.26262275590809769</c:v>
                </c:pt>
                <c:pt idx="4">
                  <c:v>0.26262275590809769</c:v>
                </c:pt>
                <c:pt idx="5">
                  <c:v>0.27842462409400381</c:v>
                </c:pt>
                <c:pt idx="6">
                  <c:v>0.26837047568493544</c:v>
                </c:pt>
                <c:pt idx="7">
                  <c:v>0.26029897008233593</c:v>
                </c:pt>
                <c:pt idx="8">
                  <c:v>0.23479231064313943</c:v>
                </c:pt>
                <c:pt idx="9">
                  <c:v>0.28431669650955926</c:v>
                </c:pt>
                <c:pt idx="10">
                  <c:v>0.17200778300557762</c:v>
                </c:pt>
                <c:pt idx="11">
                  <c:v>0.17422262796411325</c:v>
                </c:pt>
                <c:pt idx="12">
                  <c:v>0.15896066316908619</c:v>
                </c:pt>
                <c:pt idx="13">
                  <c:v>0.16578549906943396</c:v>
                </c:pt>
                <c:pt idx="14">
                  <c:v>0.16578549906943396</c:v>
                </c:pt>
                <c:pt idx="15">
                  <c:v>0.15215700796204934</c:v>
                </c:pt>
                <c:pt idx="16">
                  <c:v>0.15806245578344136</c:v>
                </c:pt>
                <c:pt idx="17">
                  <c:v>0.16622006924243105</c:v>
                </c:pt>
                <c:pt idx="18">
                  <c:v>0.16610414715481625</c:v>
                </c:pt>
                <c:pt idx="19">
                  <c:v>0.18420160377493999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8C-4077-AAE7-77B4F236E4EB}"/>
            </c:ext>
          </c:extLst>
        </c:ser>
        <c:ser>
          <c:idx val="1"/>
          <c:order val="1"/>
          <c:tx>
            <c:strRef>
              <c:f>Fig3C!$E$37</c:f>
              <c:strCache>
                <c:ptCount val="1"/>
                <c:pt idx="0">
                  <c:v>Cone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00B0F0"/>
              </a:solidFill>
              <a:ln w="9525">
                <a:noFill/>
              </a:ln>
              <a:effectLst/>
            </c:spPr>
          </c:marker>
          <c:xVal>
            <c:numRef>
              <c:f>Fig3C!$D$38:$D$57</c:f>
              <c:numCache>
                <c:formatCode>0.00_ </c:formatCode>
                <c:ptCount val="20"/>
                <c:pt idx="0">
                  <c:v>1.1048819869942608</c:v>
                </c:pt>
                <c:pt idx="1">
                  <c:v>1.1534913704441134</c:v>
                </c:pt>
                <c:pt idx="2">
                  <c:v>1.2259900342581853</c:v>
                </c:pt>
                <c:pt idx="3">
                  <c:v>1.1552528711581553</c:v>
                </c:pt>
                <c:pt idx="4">
                  <c:v>1.1813254335197925</c:v>
                </c:pt>
                <c:pt idx="5">
                  <c:v>1.0801320024270871</c:v>
                </c:pt>
                <c:pt idx="6">
                  <c:v>1.2294671021322578</c:v>
                </c:pt>
                <c:pt idx="7">
                  <c:v>1.169017012132948</c:v>
                </c:pt>
                <c:pt idx="8">
                  <c:v>1.1242506376229366</c:v>
                </c:pt>
                <c:pt idx="9">
                  <c:v>1.2354208621930387</c:v>
                </c:pt>
                <c:pt idx="10">
                  <c:v>2.1097877103289395</c:v>
                </c:pt>
                <c:pt idx="11">
                  <c:v>2.1204895169642981</c:v>
                </c:pt>
                <c:pt idx="12">
                  <c:v>2.1615378476342348</c:v>
                </c:pt>
                <c:pt idx="13">
                  <c:v>2.1742006019229971</c:v>
                </c:pt>
                <c:pt idx="14">
                  <c:v>2.2255745417841948</c:v>
                </c:pt>
                <c:pt idx="15">
                  <c:v>2.1546723659396654</c:v>
                </c:pt>
                <c:pt idx="16">
                  <c:v>2.1765024760700231</c:v>
                </c:pt>
                <c:pt idx="17">
                  <c:v>2.1478258324732216</c:v>
                </c:pt>
                <c:pt idx="18">
                  <c:v>2.1149844400660593</c:v>
                </c:pt>
                <c:pt idx="19">
                  <c:v>2.0964454190208919</c:v>
                </c:pt>
              </c:numCache>
            </c:numRef>
          </c:xVal>
          <c:yVal>
            <c:numRef>
              <c:f>Fig3C!$E$38:$E$57</c:f>
              <c:numCache>
                <c:formatCode>0.000_ </c:formatCode>
                <c:ptCount val="20"/>
                <c:pt idx="0">
                  <c:v>0.10130013681957117</c:v>
                </c:pt>
                <c:pt idx="1">
                  <c:v>0.14257615537566282</c:v>
                </c:pt>
                <c:pt idx="2">
                  <c:v>0.1201308173393465</c:v>
                </c:pt>
                <c:pt idx="3">
                  <c:v>0.13407548952455806</c:v>
                </c:pt>
                <c:pt idx="4">
                  <c:v>0.13407548952455806</c:v>
                </c:pt>
                <c:pt idx="5">
                  <c:v>0.14560419184589846</c:v>
                </c:pt>
                <c:pt idx="6">
                  <c:v>0.17303838003465444</c:v>
                </c:pt>
                <c:pt idx="7">
                  <c:v>0.14986234890635475</c:v>
                </c:pt>
                <c:pt idx="8">
                  <c:v>0.12569983569401488</c:v>
                </c:pt>
                <c:pt idx="9">
                  <c:v>0.14455162404336674</c:v>
                </c:pt>
                <c:pt idx="10">
                  <c:v>3.8607271633697149E-2</c:v>
                </c:pt>
                <c:pt idx="11">
                  <c:v>5.6590256032567732E-2</c:v>
                </c:pt>
                <c:pt idx="12">
                  <c:v>3.0227438405147744E-2</c:v>
                </c:pt>
                <c:pt idx="13">
                  <c:v>6.9352573441897269E-2</c:v>
                </c:pt>
                <c:pt idx="14">
                  <c:v>6.9352573441897269E-2</c:v>
                </c:pt>
                <c:pt idx="15">
                  <c:v>4.812208408224361E-2</c:v>
                </c:pt>
                <c:pt idx="16">
                  <c:v>7.5963378989324704E-2</c:v>
                </c:pt>
                <c:pt idx="17">
                  <c:v>9.6153738938655753E-2</c:v>
                </c:pt>
                <c:pt idx="18">
                  <c:v>6.1823516856881033E-2</c:v>
                </c:pt>
                <c:pt idx="19">
                  <c:v>6.0807264089545621E-2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8C-4077-AAE7-77B4F236E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456575"/>
        <c:axId val="472248351"/>
      </c:scatterChart>
      <c:catAx>
        <c:axId val="5464565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2248351"/>
        <c:crosses val="autoZero"/>
        <c:auto val="1"/>
        <c:lblAlgn val="ctr"/>
        <c:lblOffset val="100"/>
        <c:tickMarkSkip val="1"/>
        <c:noMultiLvlLbl val="0"/>
      </c:catAx>
      <c:valAx>
        <c:axId val="47224835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45657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37</xdr:row>
      <xdr:rowOff>0</xdr:rowOff>
    </xdr:from>
    <xdr:to>
      <xdr:col>8</xdr:col>
      <xdr:colOff>161924</xdr:colOff>
      <xdr:row>47</xdr:row>
      <xdr:rowOff>47625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BA2C728-01E1-4A1B-B3D0-5146F3C48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D09F3-D1B8-4202-8A9D-F38AF7E2B43F}">
  <dimension ref="A1:CB40"/>
  <sheetViews>
    <sheetView zoomScale="70" zoomScaleNormal="70" workbookViewId="0"/>
  </sheetViews>
  <sheetFormatPr defaultColWidth="3.25" defaultRowHeight="18.75" x14ac:dyDescent="0.4"/>
  <cols>
    <col min="2" max="2" width="3.5" bestFit="1" customWidth="1"/>
    <col min="53" max="53" width="4.375" bestFit="1" customWidth="1"/>
    <col min="80" max="80" width="4.25" bestFit="1" customWidth="1"/>
    <col min="88" max="88" width="4.375" bestFit="1" customWidth="1"/>
  </cols>
  <sheetData>
    <row r="1" spans="1:80" x14ac:dyDescent="0.4">
      <c r="B1" t="s">
        <v>0</v>
      </c>
      <c r="BB1" t="s">
        <v>1</v>
      </c>
    </row>
    <row r="2" spans="1:80" x14ac:dyDescent="0.4">
      <c r="B2" t="s">
        <v>2</v>
      </c>
      <c r="G2" t="s">
        <v>3</v>
      </c>
      <c r="L2" t="s">
        <v>4</v>
      </c>
      <c r="Q2" t="s">
        <v>5</v>
      </c>
      <c r="V2" t="s">
        <v>6</v>
      </c>
      <c r="AA2" t="s">
        <v>7</v>
      </c>
      <c r="AF2" t="s">
        <v>8</v>
      </c>
      <c r="AK2" t="s">
        <v>9</v>
      </c>
      <c r="AP2" t="s">
        <v>10</v>
      </c>
      <c r="AU2" t="s">
        <v>11</v>
      </c>
      <c r="BB2" t="s">
        <v>12</v>
      </c>
      <c r="BL2" t="s">
        <v>13</v>
      </c>
      <c r="BX2" t="s">
        <v>14</v>
      </c>
      <c r="BZ2" t="s">
        <v>15</v>
      </c>
      <c r="CB2" t="s">
        <v>16</v>
      </c>
    </row>
    <row r="3" spans="1:80" x14ac:dyDescent="0.4">
      <c r="B3" t="s">
        <v>17</v>
      </c>
      <c r="C3" t="s">
        <v>18</v>
      </c>
      <c r="D3" t="s">
        <v>19</v>
      </c>
      <c r="E3" t="s">
        <v>20</v>
      </c>
      <c r="G3" t="s">
        <v>17</v>
      </c>
      <c r="H3" t="s">
        <v>18</v>
      </c>
      <c r="I3" t="s">
        <v>19</v>
      </c>
      <c r="J3" t="s">
        <v>20</v>
      </c>
      <c r="L3" t="s">
        <v>17</v>
      </c>
      <c r="M3" t="s">
        <v>18</v>
      </c>
      <c r="N3" t="s">
        <v>19</v>
      </c>
      <c r="O3" t="s">
        <v>20</v>
      </c>
      <c r="Q3" t="s">
        <v>17</v>
      </c>
      <c r="R3" t="s">
        <v>18</v>
      </c>
      <c r="S3" t="s">
        <v>19</v>
      </c>
      <c r="T3" t="s">
        <v>20</v>
      </c>
      <c r="V3" t="s">
        <v>17</v>
      </c>
      <c r="W3" t="s">
        <v>18</v>
      </c>
      <c r="X3" t="s">
        <v>19</v>
      </c>
      <c r="Y3" t="s">
        <v>20</v>
      </c>
      <c r="AA3" t="s">
        <v>17</v>
      </c>
      <c r="AB3" t="s">
        <v>18</v>
      </c>
      <c r="AC3" t="s">
        <v>19</v>
      </c>
      <c r="AD3" t="s">
        <v>20</v>
      </c>
      <c r="AF3" t="s">
        <v>17</v>
      </c>
      <c r="AG3" t="s">
        <v>18</v>
      </c>
      <c r="AH3" t="s">
        <v>19</v>
      </c>
      <c r="AI3" t="s">
        <v>20</v>
      </c>
      <c r="AK3" t="s">
        <v>17</v>
      </c>
      <c r="AL3" t="s">
        <v>18</v>
      </c>
      <c r="AM3" t="s">
        <v>19</v>
      </c>
      <c r="AN3" t="s">
        <v>20</v>
      </c>
      <c r="AP3" t="s">
        <v>17</v>
      </c>
      <c r="AQ3" t="s">
        <v>18</v>
      </c>
      <c r="AR3" t="s">
        <v>19</v>
      </c>
      <c r="AS3" t="s">
        <v>20</v>
      </c>
      <c r="AU3" t="s">
        <v>17</v>
      </c>
      <c r="AV3" t="s">
        <v>18</v>
      </c>
      <c r="AW3" t="s">
        <v>19</v>
      </c>
      <c r="AX3" t="s">
        <v>20</v>
      </c>
      <c r="BB3" t="s">
        <v>2</v>
      </c>
      <c r="BC3" t="s">
        <v>3</v>
      </c>
      <c r="BD3" t="s">
        <v>4</v>
      </c>
      <c r="BE3" t="s">
        <v>5</v>
      </c>
      <c r="BF3" t="s">
        <v>6</v>
      </c>
      <c r="BG3" t="s">
        <v>7</v>
      </c>
      <c r="BH3" t="s">
        <v>8</v>
      </c>
      <c r="BI3" t="s">
        <v>9</v>
      </c>
      <c r="BJ3" t="s">
        <v>10</v>
      </c>
      <c r="BK3" t="s">
        <v>11</v>
      </c>
      <c r="BL3" t="s">
        <v>2</v>
      </c>
      <c r="BM3" t="s">
        <v>3</v>
      </c>
      <c r="BN3" t="s">
        <v>4</v>
      </c>
      <c r="BO3" t="s">
        <v>5</v>
      </c>
      <c r="BP3" t="s">
        <v>6</v>
      </c>
      <c r="BQ3" t="s">
        <v>7</v>
      </c>
      <c r="BR3" t="s">
        <v>8</v>
      </c>
      <c r="BS3" t="s">
        <v>9</v>
      </c>
      <c r="BT3" t="s">
        <v>10</v>
      </c>
      <c r="BU3" t="s">
        <v>11</v>
      </c>
      <c r="BX3" t="s">
        <v>13</v>
      </c>
      <c r="BY3" t="s">
        <v>12</v>
      </c>
      <c r="BZ3" t="s">
        <v>13</v>
      </c>
      <c r="CA3" t="s">
        <v>12</v>
      </c>
    </row>
    <row r="4" spans="1:80" x14ac:dyDescent="0.4">
      <c r="A4">
        <v>1</v>
      </c>
      <c r="B4">
        <v>916.88300000000004</v>
      </c>
      <c r="C4">
        <v>640.87199999999996</v>
      </c>
      <c r="D4">
        <v>1005.078</v>
      </c>
      <c r="E4">
        <v>679.06700000000001</v>
      </c>
      <c r="F4">
        <v>1</v>
      </c>
      <c r="G4">
        <v>882.89300000000003</v>
      </c>
      <c r="H4">
        <v>615.33299999999997</v>
      </c>
      <c r="I4">
        <v>939.08500000000004</v>
      </c>
      <c r="J4">
        <v>637.69899999999996</v>
      </c>
      <c r="K4">
        <v>1</v>
      </c>
      <c r="L4">
        <v>1162.954</v>
      </c>
      <c r="M4">
        <v>803.78899999999999</v>
      </c>
      <c r="N4">
        <v>1343.817</v>
      </c>
      <c r="O4">
        <v>906.08900000000006</v>
      </c>
      <c r="P4">
        <v>1</v>
      </c>
      <c r="Q4">
        <v>1144.931</v>
      </c>
      <c r="R4">
        <v>796.51900000000001</v>
      </c>
      <c r="S4">
        <v>1441.7560000000001</v>
      </c>
      <c r="T4">
        <v>972.78099999999995</v>
      </c>
      <c r="U4">
        <v>1</v>
      </c>
      <c r="V4">
        <v>1144.931</v>
      </c>
      <c r="W4">
        <v>796.51900000000001</v>
      </c>
      <c r="X4">
        <v>1441.7560000000001</v>
      </c>
      <c r="Y4">
        <v>972.78099999999995</v>
      </c>
      <c r="Z4">
        <v>1</v>
      </c>
      <c r="AA4">
        <v>648.65300000000002</v>
      </c>
      <c r="AB4">
        <v>445.38</v>
      </c>
      <c r="AC4">
        <v>847.74800000000005</v>
      </c>
      <c r="AD4">
        <v>559.12300000000005</v>
      </c>
      <c r="AE4">
        <v>1</v>
      </c>
      <c r="AF4">
        <v>645.82100000000003</v>
      </c>
      <c r="AG4">
        <v>435.09</v>
      </c>
      <c r="AH4">
        <v>707.49</v>
      </c>
      <c r="AI4">
        <v>470.99599999999998</v>
      </c>
      <c r="AJ4">
        <v>1</v>
      </c>
      <c r="AK4">
        <v>519.00900000000001</v>
      </c>
      <c r="AL4">
        <v>352.64699999999999</v>
      </c>
      <c r="AM4">
        <v>599.16999999999996</v>
      </c>
      <c r="AN4">
        <v>399.572</v>
      </c>
      <c r="AO4">
        <v>1</v>
      </c>
      <c r="AP4">
        <v>424.67200000000003</v>
      </c>
      <c r="AQ4">
        <v>291.40100000000001</v>
      </c>
      <c r="AR4">
        <v>455.17599999999999</v>
      </c>
      <c r="AS4">
        <v>307.40899999999999</v>
      </c>
      <c r="AT4">
        <v>1</v>
      </c>
      <c r="AU4">
        <v>725.327</v>
      </c>
      <c r="AV4">
        <v>509.26400000000001</v>
      </c>
      <c r="AW4">
        <v>897.62099999999998</v>
      </c>
      <c r="AX4">
        <v>623.47</v>
      </c>
      <c r="BA4">
        <v>-30</v>
      </c>
      <c r="BB4">
        <f t="shared" ref="BB4:BB38" si="0">C4/B4</f>
        <v>0.69896813442936545</v>
      </c>
      <c r="BC4">
        <f t="shared" ref="BC4:BC38" si="1">H4/G4</f>
        <v>0.69695081963499539</v>
      </c>
      <c r="BD4">
        <f t="shared" ref="BD4:BD38" si="2">M4/L4</f>
        <v>0.69116147328269217</v>
      </c>
      <c r="BE4">
        <f t="shared" ref="BE4:BE38" si="3">R4/Q4</f>
        <v>0.6956917054390177</v>
      </c>
      <c r="BF4">
        <f t="shared" ref="BF4:BF38" si="4">W4/V4</f>
        <v>0.6956917054390177</v>
      </c>
      <c r="BG4">
        <f t="shared" ref="BG4:BG38" si="5">AB4/AA4</f>
        <v>0.6866228939047534</v>
      </c>
      <c r="BH4">
        <f>AG4/AF4</f>
        <v>0.67370060744385818</v>
      </c>
      <c r="BI4">
        <f>AL4/AK4</f>
        <v>0.6794622058577019</v>
      </c>
      <c r="BJ4">
        <f>AQ4/AP4</f>
        <v>0.68617898048376158</v>
      </c>
      <c r="BK4">
        <f>AV4/AU4</f>
        <v>0.70211642472981151</v>
      </c>
      <c r="BL4">
        <f t="shared" ref="BL4:BL38" si="6">E4/D4</f>
        <v>0.67563611978373816</v>
      </c>
      <c r="BM4">
        <f t="shared" ref="BM4:BM38" si="7">J4/I4</f>
        <v>0.67906419546686392</v>
      </c>
      <c r="BN4">
        <f t="shared" ref="BN4:BN38" si="8">O4/N4</f>
        <v>0.67426517152261067</v>
      </c>
      <c r="BO4">
        <f t="shared" ref="BO4:BO38" si="9">T4/S4</f>
        <v>0.67471957807007554</v>
      </c>
      <c r="BP4">
        <f t="shared" ref="BP4:BP38" si="10">Y4/X4</f>
        <v>0.67471957807007554</v>
      </c>
      <c r="BQ4">
        <f t="shared" ref="BQ4:BQ38" si="11">AD4/AC4</f>
        <v>0.65953915550375819</v>
      </c>
      <c r="BR4">
        <f>AI4/AH4</f>
        <v>0.66572813750017668</v>
      </c>
      <c r="BS4">
        <f>AN4/AM4</f>
        <v>0.66687584491880436</v>
      </c>
      <c r="BT4">
        <f>AS4/AR4</f>
        <v>0.67536293653443946</v>
      </c>
      <c r="BU4">
        <f>AX4/AW4</f>
        <v>0.69458045210617847</v>
      </c>
      <c r="BW4">
        <v>-30</v>
      </c>
      <c r="BX4">
        <f t="shared" ref="BX4:BX38" si="12">AVERAGE(BL4:BU4)</f>
        <v>0.67404911694767211</v>
      </c>
      <c r="BY4">
        <f t="shared" ref="BY4:BY38" si="13">AVERAGE(BB4:BK4)</f>
        <v>0.6906544950644975</v>
      </c>
      <c r="BZ4">
        <f t="shared" ref="BZ4:BZ38" si="14">STDEV(BL4:BU4)</f>
        <v>9.3280381606277094E-3</v>
      </c>
      <c r="CA4">
        <f t="shared" ref="CA4:CA38" si="15">STDEV(BB4:BK4)</f>
        <v>9.0684178436438584E-3</v>
      </c>
      <c r="CB4">
        <f>COUNT(BB4:BK4)</f>
        <v>10</v>
      </c>
    </row>
    <row r="5" spans="1:80" x14ac:dyDescent="0.4">
      <c r="A5">
        <v>2</v>
      </c>
      <c r="B5">
        <v>1116.4559999999999</v>
      </c>
      <c r="C5">
        <v>772.21100000000001</v>
      </c>
      <c r="D5">
        <v>1110.9490000000001</v>
      </c>
      <c r="E5">
        <v>751.70699999999999</v>
      </c>
      <c r="F5">
        <v>2</v>
      </c>
      <c r="G5">
        <v>884.78399999999999</v>
      </c>
      <c r="H5">
        <v>613.79100000000005</v>
      </c>
      <c r="I5">
        <v>934.57399999999996</v>
      </c>
      <c r="J5">
        <v>636.44600000000003</v>
      </c>
      <c r="K5">
        <v>2</v>
      </c>
      <c r="L5">
        <v>1156.693</v>
      </c>
      <c r="M5">
        <v>801.35199999999998</v>
      </c>
      <c r="N5">
        <v>1334.829</v>
      </c>
      <c r="O5">
        <v>903.06399999999996</v>
      </c>
      <c r="P5">
        <v>2</v>
      </c>
      <c r="Q5">
        <v>1128.3869999999999</v>
      </c>
      <c r="R5">
        <v>780.36199999999997</v>
      </c>
      <c r="S5">
        <v>1417.1379999999999</v>
      </c>
      <c r="T5">
        <v>959.82</v>
      </c>
      <c r="U5">
        <v>2</v>
      </c>
      <c r="V5">
        <v>1128.3869999999999</v>
      </c>
      <c r="W5">
        <v>780.36199999999997</v>
      </c>
      <c r="X5">
        <v>1417.1379999999999</v>
      </c>
      <c r="Y5">
        <v>959.82</v>
      </c>
      <c r="Z5">
        <v>2</v>
      </c>
      <c r="AA5">
        <v>778.88499999999999</v>
      </c>
      <c r="AB5">
        <v>528.84900000000005</v>
      </c>
      <c r="AC5">
        <v>905.09699999999998</v>
      </c>
      <c r="AD5">
        <v>597.72900000000004</v>
      </c>
      <c r="AE5">
        <v>2</v>
      </c>
      <c r="AF5">
        <v>548.68799999999999</v>
      </c>
      <c r="AG5">
        <v>371.77199999999999</v>
      </c>
      <c r="AH5">
        <v>634.255</v>
      </c>
      <c r="AI5">
        <v>424.62700000000001</v>
      </c>
      <c r="AJ5">
        <v>2</v>
      </c>
      <c r="AK5">
        <v>536.23199999999997</v>
      </c>
      <c r="AL5">
        <v>365.48099999999999</v>
      </c>
      <c r="AM5">
        <v>613.98099999999999</v>
      </c>
      <c r="AN5">
        <v>409.70400000000001</v>
      </c>
      <c r="AO5">
        <v>2</v>
      </c>
      <c r="AP5">
        <v>445.33</v>
      </c>
      <c r="AQ5">
        <v>306.94200000000001</v>
      </c>
      <c r="AR5">
        <v>463.971</v>
      </c>
      <c r="AS5">
        <v>315.02699999999999</v>
      </c>
      <c r="AT5">
        <v>2</v>
      </c>
      <c r="AU5">
        <v>743.70100000000002</v>
      </c>
      <c r="AV5">
        <v>528.97400000000005</v>
      </c>
      <c r="AW5">
        <v>919.38</v>
      </c>
      <c r="AX5">
        <v>637.19299999999998</v>
      </c>
      <c r="BA5">
        <v>-25</v>
      </c>
      <c r="BB5">
        <f t="shared" si="0"/>
        <v>0.69166272562465525</v>
      </c>
      <c r="BC5">
        <f t="shared" si="1"/>
        <v>0.69371846688005212</v>
      </c>
      <c r="BD5">
        <f t="shared" si="2"/>
        <v>0.69279575479405509</v>
      </c>
      <c r="BE5">
        <f t="shared" si="3"/>
        <v>0.69157301528642212</v>
      </c>
      <c r="BF5">
        <f t="shared" si="4"/>
        <v>0.69157301528642212</v>
      </c>
      <c r="BG5">
        <f t="shared" si="5"/>
        <v>0.67898213471821911</v>
      </c>
      <c r="BH5">
        <f t="shared" ref="BH5:BH38" si="16">AG5/AF5</f>
        <v>0.67756539235412472</v>
      </c>
      <c r="BI5">
        <f t="shared" ref="BI5:BI38" si="17">AL5/AK5</f>
        <v>0.68157252830864257</v>
      </c>
      <c r="BJ5">
        <f t="shared" ref="BJ5:BJ38" si="18">AQ5/AP5</f>
        <v>0.68924617699234281</v>
      </c>
      <c r="BK5">
        <f t="shared" ref="BK5:BK38" si="19">AV5/AU5</f>
        <v>0.711272406518211</v>
      </c>
      <c r="BL5">
        <f t="shared" si="6"/>
        <v>0.67663502104957107</v>
      </c>
      <c r="BM5">
        <f t="shared" si="7"/>
        <v>0.68100118342688765</v>
      </c>
      <c r="BN5">
        <f t="shared" si="8"/>
        <v>0.67653909227324249</v>
      </c>
      <c r="BO5">
        <f t="shared" si="9"/>
        <v>0.67729466008250439</v>
      </c>
      <c r="BP5">
        <f t="shared" si="10"/>
        <v>0.67729466008250439</v>
      </c>
      <c r="BQ5">
        <f t="shared" si="11"/>
        <v>0.66040324959645214</v>
      </c>
      <c r="BR5">
        <f t="shared" ref="BR5:BR38" si="20">AI5/AH5</f>
        <v>0.66948940095072174</v>
      </c>
      <c r="BS5">
        <f t="shared" ref="BS5:BS38" si="21">AN5/AM5</f>
        <v>0.66729100737644975</v>
      </c>
      <c r="BT5">
        <f t="shared" ref="BT5:BT38" si="22">AS5/AR5</f>
        <v>0.67897993624601538</v>
      </c>
      <c r="BU5">
        <f t="shared" ref="BU5:BU38" si="23">AX5/AW5</f>
        <v>0.69306815462594351</v>
      </c>
      <c r="BW5">
        <v>-25</v>
      </c>
      <c r="BX5">
        <f t="shared" si="12"/>
        <v>0.67579963657102937</v>
      </c>
      <c r="BY5">
        <f t="shared" si="13"/>
        <v>0.68999616167631472</v>
      </c>
      <c r="BZ5">
        <f t="shared" si="14"/>
        <v>8.7581805588777296E-3</v>
      </c>
      <c r="CA5">
        <f t="shared" si="15"/>
        <v>9.6002033204778334E-3</v>
      </c>
    </row>
    <row r="6" spans="1:80" x14ac:dyDescent="0.4">
      <c r="A6">
        <v>3</v>
      </c>
      <c r="B6">
        <v>1077.55</v>
      </c>
      <c r="C6">
        <v>743.20799999999997</v>
      </c>
      <c r="D6">
        <v>1079.2349999999999</v>
      </c>
      <c r="E6">
        <v>730.41099999999994</v>
      </c>
      <c r="F6">
        <v>3</v>
      </c>
      <c r="G6">
        <v>844.548</v>
      </c>
      <c r="H6">
        <v>588.53599999999994</v>
      </c>
      <c r="I6">
        <v>908.91399999999999</v>
      </c>
      <c r="J6">
        <v>620.88699999999994</v>
      </c>
      <c r="K6">
        <v>3</v>
      </c>
      <c r="L6">
        <v>1136.2809999999999</v>
      </c>
      <c r="M6">
        <v>784.83600000000001</v>
      </c>
      <c r="N6">
        <v>1302.2339999999999</v>
      </c>
      <c r="O6">
        <v>884.09199999999998</v>
      </c>
      <c r="P6">
        <v>3</v>
      </c>
      <c r="Q6">
        <v>1065.3119999999999</v>
      </c>
      <c r="R6">
        <v>743.79499999999996</v>
      </c>
      <c r="S6">
        <v>1367.549</v>
      </c>
      <c r="T6">
        <v>929.95899999999995</v>
      </c>
      <c r="U6">
        <v>3</v>
      </c>
      <c r="V6">
        <v>1065.3119999999999</v>
      </c>
      <c r="W6">
        <v>743.79499999999996</v>
      </c>
      <c r="X6">
        <v>1367.549</v>
      </c>
      <c r="Y6">
        <v>929.95899999999995</v>
      </c>
      <c r="Z6">
        <v>3</v>
      </c>
      <c r="AA6">
        <v>754.26800000000003</v>
      </c>
      <c r="AB6">
        <v>515.69000000000005</v>
      </c>
      <c r="AC6">
        <v>891.31100000000004</v>
      </c>
      <c r="AD6">
        <v>589.94399999999996</v>
      </c>
      <c r="AE6">
        <v>3</v>
      </c>
      <c r="AF6">
        <v>537.76599999999996</v>
      </c>
      <c r="AG6">
        <v>362.23700000000002</v>
      </c>
      <c r="AH6">
        <v>618.59900000000005</v>
      </c>
      <c r="AI6">
        <v>413.84899999999999</v>
      </c>
      <c r="AJ6">
        <v>3</v>
      </c>
      <c r="AK6">
        <v>517.72699999999998</v>
      </c>
      <c r="AL6">
        <v>351.666</v>
      </c>
      <c r="AM6">
        <v>592.43799999999999</v>
      </c>
      <c r="AN6">
        <v>395.69900000000001</v>
      </c>
      <c r="AO6">
        <v>3</v>
      </c>
      <c r="AP6">
        <v>424.63200000000001</v>
      </c>
      <c r="AQ6">
        <v>292.58499999999998</v>
      </c>
      <c r="AR6">
        <v>445.45400000000001</v>
      </c>
      <c r="AS6">
        <v>302.43900000000002</v>
      </c>
      <c r="AT6">
        <v>3</v>
      </c>
      <c r="AU6">
        <v>716.14700000000005</v>
      </c>
      <c r="AV6">
        <v>505.78699999999998</v>
      </c>
      <c r="AW6">
        <v>879.64400000000001</v>
      </c>
      <c r="AX6">
        <v>610.35799999999995</v>
      </c>
      <c r="BA6">
        <v>-20</v>
      </c>
      <c r="BB6">
        <f t="shared" si="0"/>
        <v>0.68972019859867295</v>
      </c>
      <c r="BC6">
        <f t="shared" si="1"/>
        <v>0.69686506865210729</v>
      </c>
      <c r="BD6">
        <f t="shared" si="2"/>
        <v>0.69070590813363952</v>
      </c>
      <c r="BE6">
        <f t="shared" si="3"/>
        <v>0.69819451953981559</v>
      </c>
      <c r="BF6">
        <f t="shared" si="4"/>
        <v>0.69819451953981559</v>
      </c>
      <c r="BG6">
        <f t="shared" si="5"/>
        <v>0.68369598073894167</v>
      </c>
      <c r="BH6">
        <f t="shared" si="16"/>
        <v>0.67359595065511779</v>
      </c>
      <c r="BI6">
        <f t="shared" si="17"/>
        <v>0.67924987493408695</v>
      </c>
      <c r="BJ6">
        <f t="shared" si="18"/>
        <v>0.68903191469319314</v>
      </c>
      <c r="BK6">
        <f t="shared" si="19"/>
        <v>0.70626142398138925</v>
      </c>
      <c r="BL6">
        <f t="shared" si="6"/>
        <v>0.67678587147377545</v>
      </c>
      <c r="BM6">
        <f t="shared" si="7"/>
        <v>0.68310863293997004</v>
      </c>
      <c r="BN6">
        <f t="shared" si="8"/>
        <v>0.67890409864893719</v>
      </c>
      <c r="BO6">
        <f t="shared" si="9"/>
        <v>0.68001877812056455</v>
      </c>
      <c r="BP6">
        <f t="shared" si="10"/>
        <v>0.68001877812056455</v>
      </c>
      <c r="BQ6">
        <f t="shared" si="11"/>
        <v>0.661883450333273</v>
      </c>
      <c r="BR6">
        <f t="shared" si="20"/>
        <v>0.66901013419032351</v>
      </c>
      <c r="BS6">
        <f t="shared" si="21"/>
        <v>0.66791630516611022</v>
      </c>
      <c r="BT6">
        <f t="shared" si="22"/>
        <v>0.67894552523941865</v>
      </c>
      <c r="BU6">
        <f t="shared" si="23"/>
        <v>0.69386933805039308</v>
      </c>
      <c r="BW6">
        <v>-20</v>
      </c>
      <c r="BX6">
        <f t="shared" si="12"/>
        <v>0.67704609122833304</v>
      </c>
      <c r="BY6">
        <f t="shared" si="13"/>
        <v>0.69055153594667795</v>
      </c>
      <c r="BZ6">
        <f t="shared" si="14"/>
        <v>8.959246085526347E-3</v>
      </c>
      <c r="CA6">
        <f t="shared" si="15"/>
        <v>9.8247642122523023E-3</v>
      </c>
    </row>
    <row r="7" spans="1:80" x14ac:dyDescent="0.4">
      <c r="A7">
        <v>4</v>
      </c>
      <c r="B7">
        <v>1045.0329999999999</v>
      </c>
      <c r="C7">
        <v>726.54300000000001</v>
      </c>
      <c r="D7">
        <v>1052.433</v>
      </c>
      <c r="E7">
        <v>713.70600000000002</v>
      </c>
      <c r="F7">
        <v>4</v>
      </c>
      <c r="G7">
        <v>825.71699999999998</v>
      </c>
      <c r="H7">
        <v>584.61400000000003</v>
      </c>
      <c r="I7">
        <v>899.03</v>
      </c>
      <c r="J7">
        <v>615.08000000000004</v>
      </c>
      <c r="K7">
        <v>4</v>
      </c>
      <c r="L7">
        <v>1097.9749999999999</v>
      </c>
      <c r="M7">
        <v>760.36800000000005</v>
      </c>
      <c r="N7">
        <v>1264.5060000000001</v>
      </c>
      <c r="O7">
        <v>860.55499999999995</v>
      </c>
      <c r="P7">
        <v>4</v>
      </c>
      <c r="Q7">
        <v>1027.3119999999999</v>
      </c>
      <c r="R7">
        <v>717.09</v>
      </c>
      <c r="S7">
        <v>1332.3579999999999</v>
      </c>
      <c r="T7">
        <v>908.11300000000006</v>
      </c>
      <c r="U7">
        <v>4</v>
      </c>
      <c r="V7">
        <v>1027.3119999999999</v>
      </c>
      <c r="W7">
        <v>717.09</v>
      </c>
      <c r="X7">
        <v>1332.3579999999999</v>
      </c>
      <c r="Y7">
        <v>908.11300000000006</v>
      </c>
      <c r="Z7">
        <v>4</v>
      </c>
      <c r="AA7">
        <v>726.29600000000005</v>
      </c>
      <c r="AB7">
        <v>500.96100000000001</v>
      </c>
      <c r="AC7">
        <v>862.81299999999999</v>
      </c>
      <c r="AD7">
        <v>573.45799999999997</v>
      </c>
      <c r="AE7">
        <v>4</v>
      </c>
      <c r="AF7">
        <v>601.05600000000004</v>
      </c>
      <c r="AG7">
        <v>406.33800000000002</v>
      </c>
      <c r="AH7">
        <v>671.37900000000002</v>
      </c>
      <c r="AI7">
        <v>450.19299999999998</v>
      </c>
      <c r="AJ7">
        <v>4</v>
      </c>
      <c r="AK7">
        <v>489.79599999999999</v>
      </c>
      <c r="AL7">
        <v>334.90800000000002</v>
      </c>
      <c r="AM7">
        <v>574.05799999999999</v>
      </c>
      <c r="AN7">
        <v>384.48700000000002</v>
      </c>
      <c r="AO7">
        <v>4</v>
      </c>
      <c r="AP7">
        <v>414.25599999999997</v>
      </c>
      <c r="AQ7">
        <v>287.06099999999998</v>
      </c>
      <c r="AR7">
        <v>437.2</v>
      </c>
      <c r="AS7">
        <v>296.50299999999999</v>
      </c>
      <c r="AT7">
        <v>4</v>
      </c>
      <c r="AU7">
        <v>701.23900000000003</v>
      </c>
      <c r="AV7">
        <v>491.16399999999999</v>
      </c>
      <c r="AW7">
        <v>868.79499999999996</v>
      </c>
      <c r="AX7">
        <v>604.11800000000005</v>
      </c>
      <c r="BA7">
        <v>-15</v>
      </c>
      <c r="BB7">
        <f t="shared" si="0"/>
        <v>0.69523450455631552</v>
      </c>
      <c r="BC7">
        <f t="shared" si="1"/>
        <v>0.70800770724110085</v>
      </c>
      <c r="BD7">
        <f t="shared" si="2"/>
        <v>0.69251849996584636</v>
      </c>
      <c r="BE7">
        <f t="shared" si="3"/>
        <v>0.69802552681171848</v>
      </c>
      <c r="BF7">
        <f t="shared" si="4"/>
        <v>0.69802552681171848</v>
      </c>
      <c r="BG7">
        <f t="shared" si="5"/>
        <v>0.68974770616938541</v>
      </c>
      <c r="BH7">
        <f t="shared" si="16"/>
        <v>0.67604016930202837</v>
      </c>
      <c r="BI7">
        <f t="shared" si="17"/>
        <v>0.68377038603826901</v>
      </c>
      <c r="BJ7">
        <f t="shared" si="18"/>
        <v>0.69295556370939704</v>
      </c>
      <c r="BK7">
        <f t="shared" si="19"/>
        <v>0.70042310824127008</v>
      </c>
      <c r="BL7">
        <f t="shared" si="6"/>
        <v>0.67814863273956638</v>
      </c>
      <c r="BM7">
        <f t="shared" si="7"/>
        <v>0.68415959422933614</v>
      </c>
      <c r="BN7">
        <f t="shared" si="8"/>
        <v>0.68054639519306348</v>
      </c>
      <c r="BO7">
        <f t="shared" si="9"/>
        <v>0.68158332820458167</v>
      </c>
      <c r="BP7">
        <f t="shared" si="10"/>
        <v>0.68158332820458167</v>
      </c>
      <c r="BQ7">
        <f t="shared" si="11"/>
        <v>0.6646376445417489</v>
      </c>
      <c r="BR7">
        <f t="shared" si="20"/>
        <v>0.67054971930906382</v>
      </c>
      <c r="BS7">
        <f t="shared" si="21"/>
        <v>0.66977030195555154</v>
      </c>
      <c r="BT7">
        <f t="shared" si="22"/>
        <v>0.67818618481244275</v>
      </c>
      <c r="BU7">
        <f t="shared" si="23"/>
        <v>0.69535160768650839</v>
      </c>
      <c r="BW7">
        <v>-15</v>
      </c>
      <c r="BX7">
        <f t="shared" si="12"/>
        <v>0.67845167368764447</v>
      </c>
      <c r="BY7">
        <f t="shared" si="13"/>
        <v>0.69347486988470497</v>
      </c>
      <c r="BZ7">
        <f t="shared" si="14"/>
        <v>8.6344743251371009E-3</v>
      </c>
      <c r="CA7">
        <f t="shared" si="15"/>
        <v>8.9269660879514046E-3</v>
      </c>
    </row>
    <row r="8" spans="1:80" x14ac:dyDescent="0.4">
      <c r="A8">
        <v>5</v>
      </c>
      <c r="B8">
        <v>1024.998</v>
      </c>
      <c r="C8">
        <v>709.91899999999998</v>
      </c>
      <c r="D8">
        <v>1038.08</v>
      </c>
      <c r="E8">
        <v>705.33100000000002</v>
      </c>
      <c r="F8">
        <v>5</v>
      </c>
      <c r="G8">
        <v>813.09699999999998</v>
      </c>
      <c r="H8">
        <v>573.303</v>
      </c>
      <c r="I8">
        <v>886.18399999999997</v>
      </c>
      <c r="J8">
        <v>607.30399999999997</v>
      </c>
      <c r="K8">
        <v>5</v>
      </c>
      <c r="L8">
        <v>1080.386</v>
      </c>
      <c r="M8">
        <v>746.58799999999997</v>
      </c>
      <c r="N8">
        <v>1236.029</v>
      </c>
      <c r="O8">
        <v>843.17</v>
      </c>
      <c r="P8">
        <v>5</v>
      </c>
      <c r="Q8">
        <v>996.76599999999996</v>
      </c>
      <c r="R8">
        <v>700.673</v>
      </c>
      <c r="S8">
        <v>1296.0899999999999</v>
      </c>
      <c r="T8">
        <v>886.44100000000003</v>
      </c>
      <c r="U8">
        <v>5</v>
      </c>
      <c r="V8">
        <v>996.76599999999996</v>
      </c>
      <c r="W8">
        <v>700.673</v>
      </c>
      <c r="X8">
        <v>1296.0899999999999</v>
      </c>
      <c r="Y8">
        <v>886.44100000000003</v>
      </c>
      <c r="Z8">
        <v>5</v>
      </c>
      <c r="AA8">
        <v>705.39400000000001</v>
      </c>
      <c r="AB8">
        <v>484.42899999999997</v>
      </c>
      <c r="AC8">
        <v>841.46900000000005</v>
      </c>
      <c r="AD8">
        <v>559.404</v>
      </c>
      <c r="AE8">
        <v>5</v>
      </c>
      <c r="AF8">
        <v>522.43100000000004</v>
      </c>
      <c r="AG8">
        <v>352.87</v>
      </c>
      <c r="AH8">
        <v>609.63099999999997</v>
      </c>
      <c r="AI8">
        <v>408.45800000000003</v>
      </c>
      <c r="AJ8">
        <v>5</v>
      </c>
      <c r="AK8">
        <v>520.22400000000005</v>
      </c>
      <c r="AL8">
        <v>354.60399999999998</v>
      </c>
      <c r="AM8">
        <v>592.72500000000002</v>
      </c>
      <c r="AN8">
        <v>398.815</v>
      </c>
      <c r="AO8">
        <v>5</v>
      </c>
      <c r="AP8">
        <v>431.55500000000001</v>
      </c>
      <c r="AQ8">
        <v>295.79700000000003</v>
      </c>
      <c r="AR8">
        <v>443.685</v>
      </c>
      <c r="AS8">
        <v>302.96899999999999</v>
      </c>
      <c r="AT8">
        <v>5</v>
      </c>
      <c r="AU8">
        <v>708.52800000000002</v>
      </c>
      <c r="AV8">
        <v>495.58499999999998</v>
      </c>
      <c r="AW8">
        <v>857.37599999999998</v>
      </c>
      <c r="AX8">
        <v>595.54999999999995</v>
      </c>
      <c r="BA8">
        <v>-10</v>
      </c>
      <c r="BB8">
        <f t="shared" si="0"/>
        <v>0.69260525386390992</v>
      </c>
      <c r="BC8">
        <f t="shared" si="1"/>
        <v>0.70508561709119577</v>
      </c>
      <c r="BD8">
        <f t="shared" si="2"/>
        <v>0.69103820301262697</v>
      </c>
      <c r="BE8">
        <f t="shared" si="3"/>
        <v>0.70294632842613014</v>
      </c>
      <c r="BF8">
        <f t="shared" si="4"/>
        <v>0.70294632842613014</v>
      </c>
      <c r="BG8">
        <f t="shared" si="5"/>
        <v>0.68674953288516771</v>
      </c>
      <c r="BH8">
        <f t="shared" si="16"/>
        <v>0.67543847895702969</v>
      </c>
      <c r="BI8">
        <f t="shared" si="17"/>
        <v>0.68163714092390959</v>
      </c>
      <c r="BJ8">
        <f t="shared" si="18"/>
        <v>0.68542132520767929</v>
      </c>
      <c r="BK8">
        <f t="shared" si="19"/>
        <v>0.69945718447259664</v>
      </c>
      <c r="BL8">
        <f t="shared" si="6"/>
        <v>0.67945726726263878</v>
      </c>
      <c r="BM8">
        <f t="shared" si="7"/>
        <v>0.68530237512751302</v>
      </c>
      <c r="BN8">
        <f t="shared" si="8"/>
        <v>0.68216037002368068</v>
      </c>
      <c r="BO8">
        <f t="shared" si="9"/>
        <v>0.68393475761714084</v>
      </c>
      <c r="BP8">
        <f t="shared" si="10"/>
        <v>0.68393475761714084</v>
      </c>
      <c r="BQ8">
        <f t="shared" si="11"/>
        <v>0.66479454382752068</v>
      </c>
      <c r="BR8">
        <f t="shared" si="20"/>
        <v>0.6700085789600595</v>
      </c>
      <c r="BS8">
        <f t="shared" si="21"/>
        <v>0.67284997258425072</v>
      </c>
      <c r="BT8">
        <f t="shared" si="22"/>
        <v>0.68284706492218572</v>
      </c>
      <c r="BU8">
        <f t="shared" si="23"/>
        <v>0.69461939685738805</v>
      </c>
      <c r="BW8">
        <v>-10</v>
      </c>
      <c r="BX8">
        <f t="shared" si="12"/>
        <v>0.67999090847995192</v>
      </c>
      <c r="BY8">
        <f t="shared" si="13"/>
        <v>0.69233253932663752</v>
      </c>
      <c r="BZ8">
        <f t="shared" si="14"/>
        <v>8.6154291497656677E-3</v>
      </c>
      <c r="CA8">
        <f t="shared" si="15"/>
        <v>1.01060594750704E-2</v>
      </c>
    </row>
    <row r="9" spans="1:80" x14ac:dyDescent="0.4">
      <c r="A9">
        <v>6</v>
      </c>
      <c r="B9">
        <v>997.81100000000004</v>
      </c>
      <c r="C9">
        <v>693.947</v>
      </c>
      <c r="D9">
        <v>1018.65</v>
      </c>
      <c r="E9">
        <v>692.24699999999996</v>
      </c>
      <c r="F9">
        <v>6</v>
      </c>
      <c r="G9">
        <v>798.38699999999994</v>
      </c>
      <c r="H9">
        <v>557.43600000000004</v>
      </c>
      <c r="I9">
        <v>875.32299999999998</v>
      </c>
      <c r="J9">
        <v>598.827</v>
      </c>
      <c r="K9">
        <v>6</v>
      </c>
      <c r="L9">
        <v>1322.7729999999999</v>
      </c>
      <c r="M9">
        <v>902.64499999999998</v>
      </c>
      <c r="N9">
        <v>1365.7729999999999</v>
      </c>
      <c r="O9">
        <v>930.07600000000002</v>
      </c>
      <c r="P9">
        <v>6</v>
      </c>
      <c r="Q9">
        <v>971.11900000000003</v>
      </c>
      <c r="R9">
        <v>682.91899999999998</v>
      </c>
      <c r="S9">
        <v>1258.579</v>
      </c>
      <c r="T9">
        <v>861.56700000000001</v>
      </c>
      <c r="U9">
        <v>6</v>
      </c>
      <c r="V9">
        <v>971.11900000000003</v>
      </c>
      <c r="W9">
        <v>682.91899999999998</v>
      </c>
      <c r="X9">
        <v>1258.579</v>
      </c>
      <c r="Y9">
        <v>861.56700000000001</v>
      </c>
      <c r="Z9">
        <v>6</v>
      </c>
      <c r="AA9">
        <v>681.375</v>
      </c>
      <c r="AB9">
        <v>469.553</v>
      </c>
      <c r="AC9">
        <v>829.19799999999998</v>
      </c>
      <c r="AD9">
        <v>551.83600000000001</v>
      </c>
      <c r="AE9">
        <v>6</v>
      </c>
      <c r="AF9">
        <v>570.29</v>
      </c>
      <c r="AG9">
        <v>385.471</v>
      </c>
      <c r="AH9">
        <v>648.76400000000001</v>
      </c>
      <c r="AI9">
        <v>437.755</v>
      </c>
      <c r="AJ9">
        <v>6</v>
      </c>
      <c r="AK9">
        <v>471.34199999999998</v>
      </c>
      <c r="AL9">
        <v>323.53399999999999</v>
      </c>
      <c r="AM9">
        <v>557.10400000000004</v>
      </c>
      <c r="AN9">
        <v>374.61700000000002</v>
      </c>
      <c r="AO9">
        <v>6</v>
      </c>
      <c r="AP9">
        <v>389.59399999999999</v>
      </c>
      <c r="AQ9">
        <v>268.80200000000002</v>
      </c>
      <c r="AR9">
        <v>417.09899999999999</v>
      </c>
      <c r="AS9">
        <v>282.58199999999999</v>
      </c>
      <c r="AT9">
        <v>6</v>
      </c>
      <c r="AU9">
        <v>661.178</v>
      </c>
      <c r="AV9">
        <v>468.04</v>
      </c>
      <c r="AW9">
        <v>827.529</v>
      </c>
      <c r="AX9">
        <v>576.27700000000004</v>
      </c>
      <c r="BA9">
        <v>-5</v>
      </c>
      <c r="BB9">
        <f t="shared" si="0"/>
        <v>0.69546938247824486</v>
      </c>
      <c r="BC9">
        <f t="shared" si="1"/>
        <v>0.69820275129730325</v>
      </c>
      <c r="BD9">
        <f t="shared" si="2"/>
        <v>0.68238843701829421</v>
      </c>
      <c r="BE9">
        <f t="shared" si="3"/>
        <v>0.7032289554627188</v>
      </c>
      <c r="BF9">
        <f t="shared" si="4"/>
        <v>0.7032289554627188</v>
      </c>
      <c r="BG9">
        <f t="shared" si="5"/>
        <v>0.68912566501559347</v>
      </c>
      <c r="BH9">
        <f t="shared" si="16"/>
        <v>0.67592102263760545</v>
      </c>
      <c r="BI9">
        <f t="shared" si="17"/>
        <v>0.68641029231428563</v>
      </c>
      <c r="BJ9">
        <f t="shared" si="18"/>
        <v>0.68995415740488819</v>
      </c>
      <c r="BK9">
        <f t="shared" si="19"/>
        <v>0.70788804225185964</v>
      </c>
      <c r="BL9">
        <f t="shared" si="6"/>
        <v>0.67957296421734648</v>
      </c>
      <c r="BM9">
        <f t="shared" si="7"/>
        <v>0.68412117584023269</v>
      </c>
      <c r="BN9">
        <f t="shared" si="8"/>
        <v>0.68098871481571244</v>
      </c>
      <c r="BO9">
        <f t="shared" si="9"/>
        <v>0.68455535965561165</v>
      </c>
      <c r="BP9">
        <f t="shared" si="10"/>
        <v>0.68455535965561165</v>
      </c>
      <c r="BQ9">
        <f t="shared" si="11"/>
        <v>0.66550570551303789</v>
      </c>
      <c r="BR9">
        <f t="shared" si="20"/>
        <v>0.67475229821630056</v>
      </c>
      <c r="BS9">
        <f t="shared" si="21"/>
        <v>0.67243638530687266</v>
      </c>
      <c r="BT9">
        <f t="shared" si="22"/>
        <v>0.67749383239950223</v>
      </c>
      <c r="BU9">
        <f t="shared" si="23"/>
        <v>0.69638284579754917</v>
      </c>
      <c r="BW9">
        <v>-5</v>
      </c>
      <c r="BX9">
        <f t="shared" si="12"/>
        <v>0.68003646414177776</v>
      </c>
      <c r="BY9">
        <f t="shared" si="13"/>
        <v>0.69318176613435134</v>
      </c>
      <c r="BZ9">
        <f t="shared" si="14"/>
        <v>8.3609079788671496E-3</v>
      </c>
      <c r="CA9">
        <f t="shared" si="15"/>
        <v>1.019673998092779E-2</v>
      </c>
    </row>
    <row r="10" spans="1:80" x14ac:dyDescent="0.4">
      <c r="A10">
        <v>7</v>
      </c>
      <c r="B10">
        <v>1001.631</v>
      </c>
      <c r="C10">
        <v>692.46400000000006</v>
      </c>
      <c r="D10">
        <v>1007.295</v>
      </c>
      <c r="E10">
        <v>685.952</v>
      </c>
      <c r="F10">
        <v>7</v>
      </c>
      <c r="G10">
        <v>773.00199999999995</v>
      </c>
      <c r="H10">
        <v>545.70000000000005</v>
      </c>
      <c r="I10">
        <v>864.53399999999999</v>
      </c>
      <c r="J10">
        <v>594.06700000000001</v>
      </c>
      <c r="K10">
        <v>7</v>
      </c>
      <c r="L10">
        <v>1312.617</v>
      </c>
      <c r="M10">
        <v>899.28</v>
      </c>
      <c r="N10">
        <v>1338.655</v>
      </c>
      <c r="O10">
        <v>911.32299999999998</v>
      </c>
      <c r="P10">
        <v>7</v>
      </c>
      <c r="Q10">
        <v>946.19200000000001</v>
      </c>
      <c r="R10">
        <v>663.84100000000001</v>
      </c>
      <c r="S10">
        <v>1225.152</v>
      </c>
      <c r="T10">
        <v>840.34100000000001</v>
      </c>
      <c r="U10">
        <v>7</v>
      </c>
      <c r="V10">
        <v>946.19200000000001</v>
      </c>
      <c r="W10">
        <v>663.84100000000001</v>
      </c>
      <c r="X10">
        <v>1225.152</v>
      </c>
      <c r="Y10">
        <v>840.34100000000001</v>
      </c>
      <c r="Z10">
        <v>7</v>
      </c>
      <c r="AA10">
        <v>662.19899999999996</v>
      </c>
      <c r="AB10">
        <v>458.31299999999999</v>
      </c>
      <c r="AC10">
        <v>817.37099999999998</v>
      </c>
      <c r="AD10">
        <v>543.54700000000003</v>
      </c>
      <c r="AE10">
        <v>7</v>
      </c>
      <c r="AF10">
        <v>574.68799999999999</v>
      </c>
      <c r="AG10">
        <v>391.67399999999998</v>
      </c>
      <c r="AH10">
        <v>657.16300000000001</v>
      </c>
      <c r="AI10">
        <v>444.26100000000002</v>
      </c>
      <c r="AJ10">
        <v>7</v>
      </c>
      <c r="AK10">
        <v>497.04199999999997</v>
      </c>
      <c r="AL10">
        <v>337.834</v>
      </c>
      <c r="AM10">
        <v>573.51400000000001</v>
      </c>
      <c r="AN10">
        <v>386.64699999999999</v>
      </c>
      <c r="AO10">
        <v>7</v>
      </c>
      <c r="AP10">
        <v>409.17599999999999</v>
      </c>
      <c r="AQ10">
        <v>283.58800000000002</v>
      </c>
      <c r="AR10">
        <v>427.38600000000002</v>
      </c>
      <c r="AS10">
        <v>290.255</v>
      </c>
      <c r="AT10">
        <v>7</v>
      </c>
      <c r="AU10">
        <v>701.553</v>
      </c>
      <c r="AV10">
        <v>497.55399999999997</v>
      </c>
      <c r="AW10">
        <v>858.34100000000001</v>
      </c>
      <c r="AX10">
        <v>596.95500000000004</v>
      </c>
      <c r="BA10" s="1">
        <v>0</v>
      </c>
      <c r="BB10" s="1">
        <f t="shared" si="0"/>
        <v>0.69133643028220981</v>
      </c>
      <c r="BC10" s="1">
        <f t="shared" si="1"/>
        <v>0.70594901436218804</v>
      </c>
      <c r="BD10" s="1">
        <f t="shared" si="2"/>
        <v>0.68510464210047561</v>
      </c>
      <c r="BE10" s="1">
        <f t="shared" si="3"/>
        <v>0.70159227725451068</v>
      </c>
      <c r="BF10" s="1">
        <f t="shared" si="4"/>
        <v>0.70159227725451068</v>
      </c>
      <c r="BG10" s="1">
        <f t="shared" si="5"/>
        <v>0.6921076594800053</v>
      </c>
      <c r="BH10" s="1">
        <f t="shared" si="16"/>
        <v>0.68154198452029624</v>
      </c>
      <c r="BI10" s="1">
        <f t="shared" si="17"/>
        <v>0.67968904036278632</v>
      </c>
      <c r="BJ10" s="1">
        <f t="shared" si="18"/>
        <v>0.69307095235302174</v>
      </c>
      <c r="BK10" s="1">
        <f t="shared" si="19"/>
        <v>0.7092179778291875</v>
      </c>
      <c r="BL10" s="1">
        <f t="shared" si="6"/>
        <v>0.6809842201142664</v>
      </c>
      <c r="BM10" s="1">
        <f t="shared" si="7"/>
        <v>0.68715284766128348</v>
      </c>
      <c r="BN10" s="1">
        <f t="shared" si="8"/>
        <v>0.68077510635675365</v>
      </c>
      <c r="BO10" s="1">
        <f t="shared" si="9"/>
        <v>0.68590754453324976</v>
      </c>
      <c r="BP10" s="1">
        <f t="shared" si="10"/>
        <v>0.68590754453324976</v>
      </c>
      <c r="BQ10" s="1">
        <f t="shared" si="11"/>
        <v>0.66499423150564441</v>
      </c>
      <c r="BR10" s="1">
        <f t="shared" si="20"/>
        <v>0.67602862607907022</v>
      </c>
      <c r="BS10" s="1">
        <f t="shared" si="21"/>
        <v>0.67417185979766836</v>
      </c>
      <c r="BT10" s="1">
        <f t="shared" si="22"/>
        <v>0.67914016837238467</v>
      </c>
      <c r="BU10" s="1">
        <f t="shared" si="23"/>
        <v>0.69547534138530032</v>
      </c>
      <c r="BW10">
        <v>0</v>
      </c>
      <c r="BX10">
        <f t="shared" si="12"/>
        <v>0.68105374903388705</v>
      </c>
      <c r="BY10">
        <f t="shared" si="13"/>
        <v>0.69412022557991926</v>
      </c>
      <c r="BZ10">
        <f t="shared" si="14"/>
        <v>8.3437576259615259E-3</v>
      </c>
      <c r="CA10">
        <f t="shared" si="15"/>
        <v>1.0220776186887921E-2</v>
      </c>
    </row>
    <row r="11" spans="1:80" x14ac:dyDescent="0.4">
      <c r="A11">
        <v>8</v>
      </c>
      <c r="B11">
        <v>963.59500000000003</v>
      </c>
      <c r="C11">
        <v>669.39400000000001</v>
      </c>
      <c r="D11">
        <v>979.03499999999997</v>
      </c>
      <c r="E11">
        <v>667.529</v>
      </c>
      <c r="F11">
        <v>8</v>
      </c>
      <c r="G11">
        <v>937.70500000000004</v>
      </c>
      <c r="H11">
        <v>654.66399999999999</v>
      </c>
      <c r="I11">
        <v>957.55</v>
      </c>
      <c r="J11">
        <v>661.01300000000003</v>
      </c>
      <c r="K11">
        <v>8</v>
      </c>
      <c r="L11">
        <v>1246.05</v>
      </c>
      <c r="M11">
        <v>861.01700000000005</v>
      </c>
      <c r="N11">
        <v>1273.473</v>
      </c>
      <c r="O11">
        <v>872.40700000000004</v>
      </c>
      <c r="P11">
        <v>8</v>
      </c>
      <c r="Q11">
        <v>876.88900000000001</v>
      </c>
      <c r="R11">
        <v>643.58600000000001</v>
      </c>
      <c r="S11">
        <v>1161.172</v>
      </c>
      <c r="T11">
        <v>808.12199999999996</v>
      </c>
      <c r="U11">
        <v>8</v>
      </c>
      <c r="V11">
        <v>876.88900000000001</v>
      </c>
      <c r="W11">
        <v>643.58600000000001</v>
      </c>
      <c r="X11">
        <v>1161.172</v>
      </c>
      <c r="Y11">
        <v>808.12199999999996</v>
      </c>
      <c r="Z11">
        <v>8</v>
      </c>
      <c r="AA11">
        <v>633.91899999999998</v>
      </c>
      <c r="AB11">
        <v>441.08300000000003</v>
      </c>
      <c r="AC11">
        <v>796.43799999999999</v>
      </c>
      <c r="AD11">
        <v>533.03700000000003</v>
      </c>
      <c r="AE11">
        <v>8</v>
      </c>
      <c r="AF11">
        <v>529.33100000000002</v>
      </c>
      <c r="AG11">
        <v>359.54300000000001</v>
      </c>
      <c r="AH11">
        <v>611.71299999999997</v>
      </c>
      <c r="AI11">
        <v>413.952</v>
      </c>
      <c r="AJ11">
        <v>8</v>
      </c>
      <c r="AK11">
        <v>439.16</v>
      </c>
      <c r="AL11">
        <v>299.22800000000001</v>
      </c>
      <c r="AM11">
        <v>524.01499999999999</v>
      </c>
      <c r="AN11">
        <v>352.12700000000001</v>
      </c>
      <c r="AO11">
        <v>8</v>
      </c>
      <c r="AP11">
        <v>366.02499999999998</v>
      </c>
      <c r="AQ11">
        <v>251.49799999999999</v>
      </c>
      <c r="AR11">
        <v>386.59899999999999</v>
      </c>
      <c r="AS11">
        <v>262.39800000000002</v>
      </c>
      <c r="AT11">
        <v>8</v>
      </c>
      <c r="AU11">
        <v>615.16200000000003</v>
      </c>
      <c r="AV11">
        <v>441.04599999999999</v>
      </c>
      <c r="AW11">
        <v>781.51199999999994</v>
      </c>
      <c r="AX11">
        <v>544.35500000000002</v>
      </c>
      <c r="BA11">
        <v>5</v>
      </c>
      <c r="BB11">
        <f t="shared" si="0"/>
        <v>0.69468396992512416</v>
      </c>
      <c r="BC11">
        <f t="shared" si="1"/>
        <v>0.69815560330807658</v>
      </c>
      <c r="BD11">
        <f t="shared" si="2"/>
        <v>0.69099715099715109</v>
      </c>
      <c r="BE11">
        <f t="shared" si="3"/>
        <v>0.73394238039250126</v>
      </c>
      <c r="BF11">
        <f t="shared" si="4"/>
        <v>0.73394238039250126</v>
      </c>
      <c r="BG11">
        <f t="shared" si="5"/>
        <v>0.69580340705989252</v>
      </c>
      <c r="BH11">
        <f t="shared" si="16"/>
        <v>0.67924039967430583</v>
      </c>
      <c r="BI11">
        <f t="shared" si="17"/>
        <v>0.6813644229893433</v>
      </c>
      <c r="BJ11">
        <f t="shared" si="18"/>
        <v>0.68710607198961826</v>
      </c>
      <c r="BK11">
        <f t="shared" si="19"/>
        <v>0.71695910995802725</v>
      </c>
      <c r="BL11">
        <f t="shared" si="6"/>
        <v>0.68182342817161801</v>
      </c>
      <c r="BM11">
        <f t="shared" si="7"/>
        <v>0.69031695472821264</v>
      </c>
      <c r="BN11">
        <f t="shared" si="8"/>
        <v>0.68506124589999162</v>
      </c>
      <c r="BO11">
        <f t="shared" si="9"/>
        <v>0.69595374328695481</v>
      </c>
      <c r="BP11">
        <f t="shared" si="10"/>
        <v>0.69595374328695481</v>
      </c>
      <c r="BQ11">
        <f t="shared" si="11"/>
        <v>0.6692762022906994</v>
      </c>
      <c r="BR11">
        <f t="shared" si="20"/>
        <v>0.67670950265892671</v>
      </c>
      <c r="BS11">
        <f t="shared" si="21"/>
        <v>0.67197885556711168</v>
      </c>
      <c r="BT11">
        <f t="shared" si="22"/>
        <v>0.67873429574313449</v>
      </c>
      <c r="BU11">
        <f t="shared" si="23"/>
        <v>0.69654080807460417</v>
      </c>
      <c r="BW11">
        <v>5</v>
      </c>
      <c r="BX11">
        <f t="shared" si="12"/>
        <v>0.68423487797082083</v>
      </c>
      <c r="BY11">
        <f t="shared" si="13"/>
        <v>0.70121948966865433</v>
      </c>
      <c r="BZ11">
        <f t="shared" si="14"/>
        <v>1.0167753481677592E-2</v>
      </c>
      <c r="CA11">
        <f t="shared" si="15"/>
        <v>2.0143192968219176E-2</v>
      </c>
    </row>
    <row r="12" spans="1:80" x14ac:dyDescent="0.4">
      <c r="A12">
        <v>9</v>
      </c>
      <c r="B12">
        <v>925.88900000000001</v>
      </c>
      <c r="C12">
        <v>674.34900000000005</v>
      </c>
      <c r="D12">
        <v>910.14300000000003</v>
      </c>
      <c r="E12">
        <v>679.43299999999999</v>
      </c>
      <c r="F12">
        <v>9</v>
      </c>
      <c r="G12">
        <v>889.38199999999995</v>
      </c>
      <c r="H12">
        <v>654.09400000000005</v>
      </c>
      <c r="I12">
        <v>895.17</v>
      </c>
      <c r="J12">
        <v>679.93700000000001</v>
      </c>
      <c r="K12">
        <v>9</v>
      </c>
      <c r="L12">
        <v>1186.8779999999999</v>
      </c>
      <c r="M12">
        <v>864.78099999999995</v>
      </c>
      <c r="N12">
        <v>1169.8510000000001</v>
      </c>
      <c r="O12">
        <v>880.93</v>
      </c>
      <c r="P12">
        <v>9</v>
      </c>
      <c r="Q12">
        <v>807.51700000000005</v>
      </c>
      <c r="R12">
        <v>656.28</v>
      </c>
      <c r="S12">
        <v>1015.02</v>
      </c>
      <c r="T12">
        <v>829.18700000000001</v>
      </c>
      <c r="U12">
        <v>9</v>
      </c>
      <c r="V12">
        <v>807.51700000000005</v>
      </c>
      <c r="W12">
        <v>656.28</v>
      </c>
      <c r="X12">
        <v>1015.02</v>
      </c>
      <c r="Y12">
        <v>829.18700000000001</v>
      </c>
      <c r="Z12">
        <v>9</v>
      </c>
      <c r="AA12">
        <v>534.16600000000005</v>
      </c>
      <c r="AB12">
        <v>435.666</v>
      </c>
      <c r="AC12">
        <v>612.94799999999998</v>
      </c>
      <c r="AD12">
        <v>542.50099999999998</v>
      </c>
      <c r="AE12">
        <v>9</v>
      </c>
      <c r="AF12">
        <v>485.113</v>
      </c>
      <c r="AG12">
        <v>349.79399999999998</v>
      </c>
      <c r="AH12">
        <v>564.79200000000003</v>
      </c>
      <c r="AI12">
        <v>415.76100000000002</v>
      </c>
      <c r="AJ12">
        <v>9</v>
      </c>
      <c r="AK12">
        <v>513.37800000000004</v>
      </c>
      <c r="AL12">
        <v>350.76499999999999</v>
      </c>
      <c r="AM12">
        <v>563.18100000000004</v>
      </c>
      <c r="AN12">
        <v>392.91199999999998</v>
      </c>
      <c r="AO12">
        <v>9</v>
      </c>
      <c r="AP12">
        <v>340.68200000000002</v>
      </c>
      <c r="AQ12">
        <v>235.06299999999999</v>
      </c>
      <c r="AR12">
        <v>369.69400000000002</v>
      </c>
      <c r="AS12">
        <v>254.94900000000001</v>
      </c>
      <c r="AT12">
        <v>9</v>
      </c>
      <c r="AU12">
        <v>592.77599999999995</v>
      </c>
      <c r="AV12">
        <v>423.19</v>
      </c>
      <c r="AW12">
        <v>751.55399999999997</v>
      </c>
      <c r="AX12">
        <v>540.77499999999998</v>
      </c>
      <c r="BA12">
        <v>10</v>
      </c>
      <c r="BB12">
        <f t="shared" si="0"/>
        <v>0.7283259656395098</v>
      </c>
      <c r="BC12">
        <f t="shared" si="1"/>
        <v>0.73544776035494319</v>
      </c>
      <c r="BD12">
        <f t="shared" si="2"/>
        <v>0.72861827416128699</v>
      </c>
      <c r="BE12">
        <f t="shared" si="3"/>
        <v>0.81271354039605348</v>
      </c>
      <c r="BF12">
        <f t="shared" si="4"/>
        <v>0.81271354039605348</v>
      </c>
      <c r="BG12">
        <f t="shared" si="5"/>
        <v>0.8156003938850469</v>
      </c>
      <c r="BH12">
        <f t="shared" si="16"/>
        <v>0.72105674348038495</v>
      </c>
      <c r="BI12">
        <f t="shared" si="17"/>
        <v>0.68324899002294592</v>
      </c>
      <c r="BJ12">
        <f t="shared" si="18"/>
        <v>0.68997775051220778</v>
      </c>
      <c r="BK12">
        <f t="shared" si="19"/>
        <v>0.71391216918363776</v>
      </c>
      <c r="BL12">
        <f t="shared" si="6"/>
        <v>0.74651236124433196</v>
      </c>
      <c r="BM12">
        <f t="shared" si="7"/>
        <v>0.75956187092954419</v>
      </c>
      <c r="BN12">
        <f t="shared" si="8"/>
        <v>0.75302752230839642</v>
      </c>
      <c r="BO12">
        <f t="shared" si="9"/>
        <v>0.81691690804122086</v>
      </c>
      <c r="BP12">
        <f t="shared" si="10"/>
        <v>0.81691690804122086</v>
      </c>
      <c r="BQ12">
        <f t="shared" si="11"/>
        <v>0.88506855393932271</v>
      </c>
      <c r="BR12">
        <f t="shared" si="20"/>
        <v>0.736131177495432</v>
      </c>
      <c r="BS12">
        <f t="shared" si="21"/>
        <v>0.69766558175790727</v>
      </c>
      <c r="BT12">
        <f t="shared" si="22"/>
        <v>0.68962168712502769</v>
      </c>
      <c r="BU12">
        <f t="shared" si="23"/>
        <v>0.71954244139476342</v>
      </c>
      <c r="BW12">
        <v>10</v>
      </c>
      <c r="BX12">
        <f t="shared" si="12"/>
        <v>0.76209650122771666</v>
      </c>
      <c r="BY12">
        <f t="shared" si="13"/>
        <v>0.74416151280320708</v>
      </c>
      <c r="BZ12">
        <f t="shared" si="14"/>
        <v>6.087619860617368E-2</v>
      </c>
      <c r="CA12">
        <f t="shared" si="15"/>
        <v>5.0734198076213224E-2</v>
      </c>
    </row>
    <row r="13" spans="1:80" x14ac:dyDescent="0.4">
      <c r="A13">
        <v>10</v>
      </c>
      <c r="B13">
        <v>1063.768</v>
      </c>
      <c r="C13">
        <v>832.30799999999999</v>
      </c>
      <c r="D13">
        <v>842.12300000000005</v>
      </c>
      <c r="E13">
        <v>782.31899999999996</v>
      </c>
      <c r="F13">
        <v>10</v>
      </c>
      <c r="G13">
        <v>771.95699999999999</v>
      </c>
      <c r="H13">
        <v>651.27599999999995</v>
      </c>
      <c r="I13">
        <v>737.62699999999995</v>
      </c>
      <c r="J13">
        <v>684.90499999999997</v>
      </c>
      <c r="K13">
        <v>10</v>
      </c>
      <c r="L13">
        <v>1048.415</v>
      </c>
      <c r="M13">
        <v>838.00900000000001</v>
      </c>
      <c r="N13">
        <v>948.82899999999995</v>
      </c>
      <c r="O13">
        <v>885.60699999999997</v>
      </c>
      <c r="P13">
        <v>10</v>
      </c>
      <c r="Q13">
        <v>750.01199999999994</v>
      </c>
      <c r="R13">
        <v>624.32899999999995</v>
      </c>
      <c r="S13">
        <v>876.84699999999998</v>
      </c>
      <c r="T13">
        <v>826.91300000000001</v>
      </c>
      <c r="U13">
        <v>10</v>
      </c>
      <c r="V13">
        <v>750.01199999999994</v>
      </c>
      <c r="W13">
        <v>624.32899999999995</v>
      </c>
      <c r="X13">
        <v>876.84699999999998</v>
      </c>
      <c r="Y13">
        <v>826.91300000000001</v>
      </c>
      <c r="Z13">
        <v>10</v>
      </c>
      <c r="AA13">
        <v>494.12900000000002</v>
      </c>
      <c r="AB13">
        <v>414.68900000000002</v>
      </c>
      <c r="AC13">
        <v>556.60500000000002</v>
      </c>
      <c r="AD13">
        <v>524.66800000000001</v>
      </c>
      <c r="AE13">
        <v>10</v>
      </c>
      <c r="AF13">
        <v>438.99700000000001</v>
      </c>
      <c r="AG13">
        <v>364.702</v>
      </c>
      <c r="AH13">
        <v>503.52699999999999</v>
      </c>
      <c r="AI13">
        <v>442.74900000000002</v>
      </c>
      <c r="AJ13">
        <v>10</v>
      </c>
      <c r="AK13">
        <v>412.15</v>
      </c>
      <c r="AL13">
        <v>308.67599999999999</v>
      </c>
      <c r="AM13">
        <v>459.36900000000003</v>
      </c>
      <c r="AN13">
        <v>380.52199999999999</v>
      </c>
      <c r="AO13">
        <v>10</v>
      </c>
      <c r="AP13">
        <v>357.79500000000002</v>
      </c>
      <c r="AQ13">
        <v>269.88600000000002</v>
      </c>
      <c r="AR13">
        <v>356.81400000000002</v>
      </c>
      <c r="AS13">
        <v>283.57100000000003</v>
      </c>
      <c r="AT13">
        <v>10</v>
      </c>
      <c r="AU13">
        <v>588.24800000000005</v>
      </c>
      <c r="AV13">
        <v>466.70299999999997</v>
      </c>
      <c r="AW13">
        <v>678.34500000000003</v>
      </c>
      <c r="AX13">
        <v>592.48900000000003</v>
      </c>
      <c r="BA13">
        <v>15</v>
      </c>
      <c r="BB13">
        <f t="shared" si="0"/>
        <v>0.78241496266103128</v>
      </c>
      <c r="BC13">
        <f t="shared" si="1"/>
        <v>0.84366875357047089</v>
      </c>
      <c r="BD13">
        <f t="shared" si="2"/>
        <v>0.79931038758506889</v>
      </c>
      <c r="BE13">
        <f t="shared" si="3"/>
        <v>0.83242534786110089</v>
      </c>
      <c r="BF13">
        <f t="shared" si="4"/>
        <v>0.83242534786110089</v>
      </c>
      <c r="BG13">
        <f t="shared" si="5"/>
        <v>0.83923226525866723</v>
      </c>
      <c r="BH13">
        <f t="shared" si="16"/>
        <v>0.83076194142556781</v>
      </c>
      <c r="BI13">
        <f t="shared" si="17"/>
        <v>0.74894091956811837</v>
      </c>
      <c r="BJ13">
        <f t="shared" si="18"/>
        <v>0.75430344191506316</v>
      </c>
      <c r="BK13">
        <f t="shared" si="19"/>
        <v>0.79337796303599828</v>
      </c>
      <c r="BL13">
        <f t="shared" si="6"/>
        <v>0.92898424576932337</v>
      </c>
      <c r="BM13">
        <f t="shared" si="7"/>
        <v>0.92852485063589052</v>
      </c>
      <c r="BN13">
        <f t="shared" si="8"/>
        <v>0.93336839409419403</v>
      </c>
      <c r="BO13">
        <f t="shared" si="9"/>
        <v>0.94305277887704475</v>
      </c>
      <c r="BP13">
        <f t="shared" si="10"/>
        <v>0.94305277887704475</v>
      </c>
      <c r="BQ13">
        <f t="shared" si="11"/>
        <v>0.94262178744351921</v>
      </c>
      <c r="BR13">
        <f t="shared" si="20"/>
        <v>0.8792954498964306</v>
      </c>
      <c r="BS13">
        <f t="shared" si="21"/>
        <v>0.8283580302545448</v>
      </c>
      <c r="BT13">
        <f t="shared" si="22"/>
        <v>0.79473058792536166</v>
      </c>
      <c r="BU13">
        <f t="shared" si="23"/>
        <v>0.87343313505664522</v>
      </c>
      <c r="BW13">
        <v>15</v>
      </c>
      <c r="BX13">
        <f t="shared" si="12"/>
        <v>0.89954220388299988</v>
      </c>
      <c r="BY13">
        <f t="shared" si="13"/>
        <v>0.80568613307421888</v>
      </c>
      <c r="BZ13">
        <f t="shared" si="14"/>
        <v>5.3372387280945184E-2</v>
      </c>
      <c r="CA13">
        <f t="shared" si="15"/>
        <v>3.5309234836815209E-2</v>
      </c>
    </row>
    <row r="14" spans="1:80" x14ac:dyDescent="0.4">
      <c r="A14">
        <v>11</v>
      </c>
      <c r="B14">
        <v>1028.5419999999999</v>
      </c>
      <c r="C14">
        <v>815.26</v>
      </c>
      <c r="D14">
        <v>799.55499999999995</v>
      </c>
      <c r="E14">
        <v>758.93700000000001</v>
      </c>
      <c r="F14">
        <v>11</v>
      </c>
      <c r="G14">
        <v>725.23599999999999</v>
      </c>
      <c r="H14">
        <v>615.38099999999997</v>
      </c>
      <c r="I14">
        <v>699.15800000000002</v>
      </c>
      <c r="J14">
        <v>662.47299999999996</v>
      </c>
      <c r="K14">
        <v>11</v>
      </c>
      <c r="L14">
        <v>990.93499999999995</v>
      </c>
      <c r="M14">
        <v>797.93600000000004</v>
      </c>
      <c r="N14">
        <v>898.03899999999999</v>
      </c>
      <c r="O14">
        <v>853.68200000000002</v>
      </c>
      <c r="P14">
        <v>11</v>
      </c>
      <c r="Q14">
        <v>920.20899999999995</v>
      </c>
      <c r="R14">
        <v>768.98900000000003</v>
      </c>
      <c r="S14">
        <v>959.78800000000001</v>
      </c>
      <c r="T14">
        <v>910.38800000000003</v>
      </c>
      <c r="U14">
        <v>11</v>
      </c>
      <c r="V14">
        <v>920.20899999999995</v>
      </c>
      <c r="W14">
        <v>768.98900000000003</v>
      </c>
      <c r="X14">
        <v>959.78800000000001</v>
      </c>
      <c r="Y14">
        <v>910.38800000000003</v>
      </c>
      <c r="Z14">
        <v>11</v>
      </c>
      <c r="AA14">
        <v>583.07399999999996</v>
      </c>
      <c r="AB14">
        <v>488.44799999999998</v>
      </c>
      <c r="AC14">
        <v>599.49300000000005</v>
      </c>
      <c r="AD14">
        <v>565.57299999999998</v>
      </c>
      <c r="AE14">
        <v>11</v>
      </c>
      <c r="AF14">
        <v>392.69799999999998</v>
      </c>
      <c r="AG14">
        <v>335.59199999999998</v>
      </c>
      <c r="AH14">
        <v>443.536</v>
      </c>
      <c r="AI14">
        <v>418.875</v>
      </c>
      <c r="AJ14">
        <v>11</v>
      </c>
      <c r="AK14">
        <v>434.65300000000002</v>
      </c>
      <c r="AL14">
        <v>360.56700000000001</v>
      </c>
      <c r="AM14">
        <v>444.01600000000002</v>
      </c>
      <c r="AN14">
        <v>414.92</v>
      </c>
      <c r="AO14">
        <v>11</v>
      </c>
      <c r="AP14">
        <v>305.464</v>
      </c>
      <c r="AQ14">
        <v>250.10499999999999</v>
      </c>
      <c r="AR14">
        <v>296.767</v>
      </c>
      <c r="AS14">
        <v>271.22500000000002</v>
      </c>
      <c r="AT14">
        <v>11</v>
      </c>
      <c r="AU14">
        <v>524.63099999999997</v>
      </c>
      <c r="AV14">
        <v>447.91399999999999</v>
      </c>
      <c r="AW14">
        <v>583.08699999999999</v>
      </c>
      <c r="AX14">
        <v>571.30399999999997</v>
      </c>
      <c r="BA14" s="1">
        <v>20</v>
      </c>
      <c r="BB14" s="1">
        <f t="shared" si="0"/>
        <v>0.79263656710178099</v>
      </c>
      <c r="BC14" s="1">
        <f t="shared" si="1"/>
        <v>0.84852516973785086</v>
      </c>
      <c r="BD14" s="1">
        <f t="shared" si="2"/>
        <v>0.80523545943982211</v>
      </c>
      <c r="BE14" s="1">
        <f t="shared" si="3"/>
        <v>0.83566776677906873</v>
      </c>
      <c r="BF14" s="1">
        <f t="shared" si="4"/>
        <v>0.83566776677906873</v>
      </c>
      <c r="BG14" s="1">
        <f t="shared" si="5"/>
        <v>0.83771185132590376</v>
      </c>
      <c r="BH14" s="1">
        <f t="shared" si="16"/>
        <v>0.85458036455495068</v>
      </c>
      <c r="BI14" s="1">
        <f t="shared" si="17"/>
        <v>0.82955138926914107</v>
      </c>
      <c r="BJ14" s="1">
        <f t="shared" si="18"/>
        <v>0.81877078804703662</v>
      </c>
      <c r="BK14" s="1">
        <f t="shared" si="19"/>
        <v>0.85376960187255424</v>
      </c>
      <c r="BL14" s="1">
        <f t="shared" si="6"/>
        <v>0.94919924207840622</v>
      </c>
      <c r="BM14" s="1">
        <f t="shared" si="7"/>
        <v>0.94752974291934</v>
      </c>
      <c r="BN14" s="1">
        <f t="shared" si="8"/>
        <v>0.95060682219814507</v>
      </c>
      <c r="BO14" s="1">
        <f t="shared" si="9"/>
        <v>0.94853030044134745</v>
      </c>
      <c r="BP14" s="1">
        <f t="shared" si="10"/>
        <v>0.94853030044134745</v>
      </c>
      <c r="BQ14" s="1">
        <f t="shared" si="11"/>
        <v>0.94341885559964822</v>
      </c>
      <c r="BR14" s="1">
        <f t="shared" si="20"/>
        <v>0.94439910176400566</v>
      </c>
      <c r="BS14" s="1">
        <f t="shared" si="21"/>
        <v>0.93447082988000429</v>
      </c>
      <c r="BT14" s="1">
        <f t="shared" si="22"/>
        <v>0.9139324790155241</v>
      </c>
      <c r="BU14" s="1">
        <f t="shared" si="23"/>
        <v>0.97979203789485958</v>
      </c>
      <c r="BW14">
        <v>20</v>
      </c>
      <c r="BX14">
        <f t="shared" si="12"/>
        <v>0.94604097122326292</v>
      </c>
      <c r="BY14">
        <f t="shared" si="13"/>
        <v>0.8312116724907177</v>
      </c>
      <c r="BZ14">
        <f t="shared" si="14"/>
        <v>1.6189711412866695E-2</v>
      </c>
      <c r="CA14">
        <f t="shared" si="15"/>
        <v>2.0431494092231658E-2</v>
      </c>
    </row>
    <row r="15" spans="1:80" x14ac:dyDescent="0.4">
      <c r="A15">
        <v>12</v>
      </c>
      <c r="B15">
        <v>992.14300000000003</v>
      </c>
      <c r="C15">
        <v>784.40099999999995</v>
      </c>
      <c r="D15">
        <v>777.86699999999996</v>
      </c>
      <c r="E15">
        <v>737.39400000000001</v>
      </c>
      <c r="F15">
        <v>12</v>
      </c>
      <c r="G15">
        <v>675.51599999999996</v>
      </c>
      <c r="H15">
        <v>572.38099999999997</v>
      </c>
      <c r="I15">
        <v>683.18299999999999</v>
      </c>
      <c r="J15">
        <v>643.36500000000001</v>
      </c>
      <c r="K15">
        <v>12</v>
      </c>
      <c r="L15">
        <v>948.64099999999996</v>
      </c>
      <c r="M15">
        <v>773.18</v>
      </c>
      <c r="N15">
        <v>873.59199999999998</v>
      </c>
      <c r="O15">
        <v>829.93899999999996</v>
      </c>
      <c r="P15">
        <v>12</v>
      </c>
      <c r="Q15">
        <v>893.24599999999998</v>
      </c>
      <c r="R15">
        <v>741.54</v>
      </c>
      <c r="S15">
        <v>941.79399999999998</v>
      </c>
      <c r="T15">
        <v>889.94600000000003</v>
      </c>
      <c r="U15">
        <v>12</v>
      </c>
      <c r="V15">
        <v>893.24599999999998</v>
      </c>
      <c r="W15">
        <v>741.54</v>
      </c>
      <c r="X15">
        <v>941.79399999999998</v>
      </c>
      <c r="Y15">
        <v>889.94600000000003</v>
      </c>
      <c r="Z15">
        <v>12</v>
      </c>
      <c r="AA15">
        <v>553.80700000000002</v>
      </c>
      <c r="AB15">
        <v>463.09199999999998</v>
      </c>
      <c r="AC15">
        <v>579.30600000000004</v>
      </c>
      <c r="AD15">
        <v>542.98299999999995</v>
      </c>
      <c r="AE15">
        <v>12</v>
      </c>
      <c r="AF15">
        <v>379.02199999999999</v>
      </c>
      <c r="AG15">
        <v>327.78800000000001</v>
      </c>
      <c r="AH15">
        <v>435.56900000000002</v>
      </c>
      <c r="AI15">
        <v>415.25299999999999</v>
      </c>
      <c r="AJ15">
        <v>12</v>
      </c>
      <c r="AK15">
        <v>422.32900000000001</v>
      </c>
      <c r="AL15">
        <v>355.43200000000002</v>
      </c>
      <c r="AM15">
        <v>441.40899999999999</v>
      </c>
      <c r="AN15">
        <v>415.95600000000002</v>
      </c>
      <c r="AO15">
        <v>12</v>
      </c>
      <c r="AP15">
        <v>303.40600000000001</v>
      </c>
      <c r="AQ15">
        <v>245.245</v>
      </c>
      <c r="AR15">
        <v>289.72199999999998</v>
      </c>
      <c r="AS15">
        <v>268.94400000000002</v>
      </c>
      <c r="AT15">
        <v>12</v>
      </c>
      <c r="AU15">
        <v>520.97</v>
      </c>
      <c r="AV15">
        <v>450.822</v>
      </c>
      <c r="AW15">
        <v>579.34799999999996</v>
      </c>
      <c r="AX15">
        <v>576.34699999999998</v>
      </c>
      <c r="BA15">
        <v>25</v>
      </c>
      <c r="BB15">
        <f t="shared" si="0"/>
        <v>0.79061284512414032</v>
      </c>
      <c r="BC15">
        <f t="shared" si="1"/>
        <v>0.84732411963595233</v>
      </c>
      <c r="BD15">
        <f t="shared" si="2"/>
        <v>0.81503961983511142</v>
      </c>
      <c r="BE15">
        <f t="shared" si="3"/>
        <v>0.83016324730253477</v>
      </c>
      <c r="BF15">
        <f t="shared" si="4"/>
        <v>0.83016324730253477</v>
      </c>
      <c r="BG15">
        <f t="shared" si="5"/>
        <v>0.83619744784735472</v>
      </c>
      <c r="BH15">
        <f t="shared" si="16"/>
        <v>0.86482578847665836</v>
      </c>
      <c r="BI15">
        <f t="shared" si="17"/>
        <v>0.84159979542015828</v>
      </c>
      <c r="BJ15">
        <f t="shared" si="18"/>
        <v>0.80830636177267423</v>
      </c>
      <c r="BK15">
        <f t="shared" si="19"/>
        <v>0.86535117185250587</v>
      </c>
      <c r="BL15">
        <f t="shared" si="6"/>
        <v>0.94796925438410429</v>
      </c>
      <c r="BM15">
        <f t="shared" si="7"/>
        <v>0.94171693382300203</v>
      </c>
      <c r="BN15">
        <f t="shared" si="8"/>
        <v>0.95003044899678568</v>
      </c>
      <c r="BO15">
        <f t="shared" si="9"/>
        <v>0.94494762124201259</v>
      </c>
      <c r="BP15">
        <f t="shared" si="10"/>
        <v>0.94494762124201259</v>
      </c>
      <c r="BQ15">
        <f t="shared" si="11"/>
        <v>0.93729911307668123</v>
      </c>
      <c r="BR15">
        <f t="shared" si="20"/>
        <v>0.95335756217728984</v>
      </c>
      <c r="BS15">
        <f t="shared" si="21"/>
        <v>0.94233692561773785</v>
      </c>
      <c r="BT15">
        <f t="shared" si="22"/>
        <v>0.92828297471369114</v>
      </c>
      <c r="BU15">
        <f t="shared" si="23"/>
        <v>0.99482003907841232</v>
      </c>
      <c r="BW15">
        <v>25</v>
      </c>
      <c r="BX15">
        <f t="shared" si="12"/>
        <v>0.948570849435173</v>
      </c>
      <c r="BY15">
        <f t="shared" si="13"/>
        <v>0.83295836445696259</v>
      </c>
      <c r="BZ15">
        <f t="shared" si="14"/>
        <v>1.768595155209432E-2</v>
      </c>
      <c r="CA15">
        <f t="shared" si="15"/>
        <v>2.379061114840093E-2</v>
      </c>
    </row>
    <row r="16" spans="1:80" x14ac:dyDescent="0.4">
      <c r="A16">
        <v>13</v>
      </c>
      <c r="B16">
        <v>940.92100000000005</v>
      </c>
      <c r="C16">
        <v>749.32500000000005</v>
      </c>
      <c r="D16">
        <v>744.44299999999998</v>
      </c>
      <c r="E16">
        <v>700.41</v>
      </c>
      <c r="F16">
        <v>13</v>
      </c>
      <c r="G16">
        <v>642.16899999999998</v>
      </c>
      <c r="H16">
        <v>536.99400000000003</v>
      </c>
      <c r="I16">
        <v>654.57600000000002</v>
      </c>
      <c r="J16">
        <v>606.23</v>
      </c>
      <c r="K16">
        <v>13</v>
      </c>
      <c r="L16">
        <v>886.20500000000004</v>
      </c>
      <c r="M16">
        <v>723.827</v>
      </c>
      <c r="N16">
        <v>829.93399999999997</v>
      </c>
      <c r="O16">
        <v>786.32100000000003</v>
      </c>
      <c r="P16">
        <v>13</v>
      </c>
      <c r="Q16">
        <v>851.64599999999996</v>
      </c>
      <c r="R16">
        <v>696.86099999999999</v>
      </c>
      <c r="S16">
        <v>906.35799999999995</v>
      </c>
      <c r="T16">
        <v>849.48099999999999</v>
      </c>
      <c r="U16">
        <v>13</v>
      </c>
      <c r="V16">
        <v>851.64599999999996</v>
      </c>
      <c r="W16">
        <v>696.86099999999999</v>
      </c>
      <c r="X16">
        <v>906.35799999999995</v>
      </c>
      <c r="Y16">
        <v>849.48099999999999</v>
      </c>
      <c r="Z16">
        <v>13</v>
      </c>
      <c r="AA16">
        <v>542.50400000000002</v>
      </c>
      <c r="AB16">
        <v>453.41300000000001</v>
      </c>
      <c r="AC16">
        <v>579.34100000000001</v>
      </c>
      <c r="AD16">
        <v>535.18100000000004</v>
      </c>
      <c r="AE16">
        <v>13</v>
      </c>
      <c r="AF16">
        <v>369.06099999999998</v>
      </c>
      <c r="AG16">
        <v>322.97000000000003</v>
      </c>
      <c r="AH16">
        <v>430.70299999999997</v>
      </c>
      <c r="AI16">
        <v>408.30799999999999</v>
      </c>
      <c r="AJ16">
        <v>13</v>
      </c>
      <c r="AK16">
        <v>426.63900000000001</v>
      </c>
      <c r="AL16">
        <v>352.80900000000003</v>
      </c>
      <c r="AM16">
        <v>439.74</v>
      </c>
      <c r="AN16">
        <v>412.55900000000003</v>
      </c>
      <c r="AO16">
        <v>13</v>
      </c>
      <c r="AP16">
        <v>294.81599999999997</v>
      </c>
      <c r="AQ16">
        <v>241.446</v>
      </c>
      <c r="AR16">
        <v>283.18200000000002</v>
      </c>
      <c r="AS16">
        <v>259.65499999999997</v>
      </c>
      <c r="AT16">
        <v>13</v>
      </c>
      <c r="AU16">
        <v>516.64099999999996</v>
      </c>
      <c r="AV16">
        <v>437.58</v>
      </c>
      <c r="AW16">
        <v>564.02300000000002</v>
      </c>
      <c r="AX16">
        <v>558.56299999999999</v>
      </c>
      <c r="BA16">
        <v>30</v>
      </c>
      <c r="BB16">
        <f t="shared" si="0"/>
        <v>0.7963739782617244</v>
      </c>
      <c r="BC16">
        <f t="shared" si="1"/>
        <v>0.83621912611789118</v>
      </c>
      <c r="BD16">
        <f t="shared" si="2"/>
        <v>0.81677151449156793</v>
      </c>
      <c r="BE16">
        <f t="shared" si="3"/>
        <v>0.81825194975377091</v>
      </c>
      <c r="BF16">
        <f t="shared" si="4"/>
        <v>0.81825194975377091</v>
      </c>
      <c r="BG16">
        <f t="shared" si="5"/>
        <v>0.835778169377553</v>
      </c>
      <c r="BH16">
        <f t="shared" si="16"/>
        <v>0.87511278623317024</v>
      </c>
      <c r="BI16">
        <f t="shared" si="17"/>
        <v>0.82694971627066449</v>
      </c>
      <c r="BJ16">
        <f t="shared" si="18"/>
        <v>0.81897183327906231</v>
      </c>
      <c r="BK16">
        <f t="shared" si="19"/>
        <v>0.84697110759695804</v>
      </c>
      <c r="BL16">
        <f t="shared" si="6"/>
        <v>0.94085107926328815</v>
      </c>
      <c r="BM16">
        <f t="shared" si="7"/>
        <v>0.92614150228544889</v>
      </c>
      <c r="BN16">
        <f t="shared" si="8"/>
        <v>0.94745003819580842</v>
      </c>
      <c r="BO16">
        <f t="shared" si="9"/>
        <v>0.93724665088188119</v>
      </c>
      <c r="BP16">
        <f t="shared" si="10"/>
        <v>0.93724665088188119</v>
      </c>
      <c r="BQ16">
        <f t="shared" si="11"/>
        <v>0.92377546211989148</v>
      </c>
      <c r="BR16">
        <f t="shared" si="20"/>
        <v>0.94800361269830957</v>
      </c>
      <c r="BS16">
        <f t="shared" si="21"/>
        <v>0.93818847500795932</v>
      </c>
      <c r="BT16">
        <f t="shared" si="22"/>
        <v>0.91691915446603234</v>
      </c>
      <c r="BU16">
        <f t="shared" si="23"/>
        <v>0.99031954370655095</v>
      </c>
      <c r="BW16">
        <v>30</v>
      </c>
      <c r="BX16">
        <f t="shared" si="12"/>
        <v>0.94061421695070524</v>
      </c>
      <c r="BY16">
        <f t="shared" si="13"/>
        <v>0.82896521311361338</v>
      </c>
      <c r="BZ16">
        <f t="shared" si="14"/>
        <v>2.0152285726122567E-2</v>
      </c>
      <c r="CA16">
        <f t="shared" si="15"/>
        <v>2.1336455851769714E-2</v>
      </c>
    </row>
    <row r="17" spans="1:79" x14ac:dyDescent="0.4">
      <c r="A17">
        <v>14</v>
      </c>
      <c r="B17">
        <v>921.83399999999995</v>
      </c>
      <c r="C17">
        <v>725.23500000000001</v>
      </c>
      <c r="D17">
        <v>739.33900000000006</v>
      </c>
      <c r="E17">
        <v>681.30100000000004</v>
      </c>
      <c r="F17">
        <v>14</v>
      </c>
      <c r="G17">
        <v>629.24699999999996</v>
      </c>
      <c r="H17">
        <v>524.08199999999999</v>
      </c>
      <c r="I17">
        <v>652.28200000000004</v>
      </c>
      <c r="J17">
        <v>586.81600000000003</v>
      </c>
      <c r="K17">
        <v>14</v>
      </c>
      <c r="L17">
        <v>1061.5889999999999</v>
      </c>
      <c r="M17">
        <v>871.98599999999999</v>
      </c>
      <c r="N17">
        <v>946.04899999999998</v>
      </c>
      <c r="O17">
        <v>877.23</v>
      </c>
      <c r="P17">
        <v>14</v>
      </c>
      <c r="Q17">
        <v>825.05100000000004</v>
      </c>
      <c r="R17">
        <v>676.23900000000003</v>
      </c>
      <c r="S17">
        <v>896.99099999999999</v>
      </c>
      <c r="T17">
        <v>823.73800000000006</v>
      </c>
      <c r="U17">
        <v>14</v>
      </c>
      <c r="V17">
        <v>825.05100000000004</v>
      </c>
      <c r="W17">
        <v>676.23900000000003</v>
      </c>
      <c r="X17">
        <v>896.99099999999999</v>
      </c>
      <c r="Y17">
        <v>823.73800000000006</v>
      </c>
      <c r="Z17">
        <v>14</v>
      </c>
      <c r="AA17">
        <v>524.66999999999996</v>
      </c>
      <c r="AB17">
        <v>434.21100000000001</v>
      </c>
      <c r="AC17">
        <v>571.54399999999998</v>
      </c>
      <c r="AD17">
        <v>516.19200000000001</v>
      </c>
      <c r="AE17">
        <v>14</v>
      </c>
      <c r="AF17">
        <v>338.33100000000002</v>
      </c>
      <c r="AG17">
        <v>296.14800000000002</v>
      </c>
      <c r="AH17">
        <v>406.55099999999999</v>
      </c>
      <c r="AI17">
        <v>386.42</v>
      </c>
      <c r="AJ17">
        <v>14</v>
      </c>
      <c r="AK17">
        <v>408.88900000000001</v>
      </c>
      <c r="AL17">
        <v>329.66399999999999</v>
      </c>
      <c r="AM17">
        <v>424.77600000000001</v>
      </c>
      <c r="AN17">
        <v>396.67500000000001</v>
      </c>
      <c r="AO17">
        <v>14</v>
      </c>
      <c r="AP17">
        <v>277.24599999999998</v>
      </c>
      <c r="AQ17">
        <v>228.01599999999999</v>
      </c>
      <c r="AR17">
        <v>276.61399999999998</v>
      </c>
      <c r="AS17">
        <v>249.61799999999999</v>
      </c>
      <c r="AT17">
        <v>14</v>
      </c>
      <c r="AU17">
        <v>592.654</v>
      </c>
      <c r="AV17">
        <v>503.19900000000001</v>
      </c>
      <c r="AW17">
        <v>610.94500000000005</v>
      </c>
      <c r="AX17">
        <v>598.58199999999999</v>
      </c>
      <c r="BA17">
        <v>35</v>
      </c>
      <c r="BB17">
        <f t="shared" si="0"/>
        <v>0.78673058272964558</v>
      </c>
      <c r="BC17">
        <f t="shared" si="1"/>
        <v>0.83287167042512722</v>
      </c>
      <c r="BD17">
        <f t="shared" si="2"/>
        <v>0.82139698131762862</v>
      </c>
      <c r="BE17">
        <f t="shared" si="3"/>
        <v>0.8196329681437875</v>
      </c>
      <c r="BF17">
        <f t="shared" si="4"/>
        <v>0.8196329681437875</v>
      </c>
      <c r="BG17">
        <f t="shared" si="5"/>
        <v>0.82758877008405296</v>
      </c>
      <c r="BH17">
        <f t="shared" si="16"/>
        <v>0.87532032240616442</v>
      </c>
      <c r="BI17">
        <f t="shared" si="17"/>
        <v>0.8062432591730273</v>
      </c>
      <c r="BJ17">
        <f t="shared" si="18"/>
        <v>0.82243206394321289</v>
      </c>
      <c r="BK17">
        <f t="shared" si="19"/>
        <v>0.84906032862344638</v>
      </c>
      <c r="BL17">
        <f t="shared" si="6"/>
        <v>0.92150015081038605</v>
      </c>
      <c r="BM17">
        <f t="shared" si="7"/>
        <v>0.89963543375411248</v>
      </c>
      <c r="BN17">
        <f t="shared" si="8"/>
        <v>0.92725641060875286</v>
      </c>
      <c r="BO17">
        <f t="shared" si="9"/>
        <v>0.91833474360389356</v>
      </c>
      <c r="BP17">
        <f t="shared" si="10"/>
        <v>0.91833474360389356</v>
      </c>
      <c r="BQ17">
        <f t="shared" si="11"/>
        <v>0.90315356298027805</v>
      </c>
      <c r="BR17">
        <f t="shared" si="20"/>
        <v>0.95048345718003402</v>
      </c>
      <c r="BS17">
        <f t="shared" si="21"/>
        <v>0.93384513249336121</v>
      </c>
      <c r="BT17">
        <f t="shared" si="22"/>
        <v>0.90240551815887848</v>
      </c>
      <c r="BU17">
        <f t="shared" si="23"/>
        <v>0.97976413588784583</v>
      </c>
      <c r="BW17">
        <v>35</v>
      </c>
      <c r="BX17">
        <f t="shared" si="12"/>
        <v>0.92547132890814365</v>
      </c>
      <c r="BY17">
        <f t="shared" si="13"/>
        <v>0.82609099149898813</v>
      </c>
      <c r="BZ17">
        <f t="shared" si="14"/>
        <v>2.4634804395908694E-2</v>
      </c>
      <c r="CA17">
        <f t="shared" si="15"/>
        <v>2.3714379809214269E-2</v>
      </c>
    </row>
    <row r="18" spans="1:79" x14ac:dyDescent="0.4">
      <c r="A18">
        <v>15</v>
      </c>
      <c r="B18">
        <v>905.19500000000005</v>
      </c>
      <c r="C18">
        <v>714.78800000000001</v>
      </c>
      <c r="D18">
        <v>748.68</v>
      </c>
      <c r="E18">
        <v>668.64499999999998</v>
      </c>
      <c r="F18">
        <v>15</v>
      </c>
      <c r="G18">
        <v>624.90200000000004</v>
      </c>
      <c r="H18">
        <v>502.65800000000002</v>
      </c>
      <c r="I18">
        <v>652.54100000000005</v>
      </c>
      <c r="J18">
        <v>565.75199999999995</v>
      </c>
      <c r="K18">
        <v>15</v>
      </c>
      <c r="L18">
        <v>1025.471</v>
      </c>
      <c r="M18">
        <v>831.46400000000006</v>
      </c>
      <c r="N18">
        <v>935.57899999999995</v>
      </c>
      <c r="O18">
        <v>848.47799999999995</v>
      </c>
      <c r="P18">
        <v>15</v>
      </c>
      <c r="Q18">
        <v>805.49199999999996</v>
      </c>
      <c r="R18">
        <v>650.02</v>
      </c>
      <c r="S18">
        <v>891.76</v>
      </c>
      <c r="T18">
        <v>794.61</v>
      </c>
      <c r="U18">
        <v>15</v>
      </c>
      <c r="V18">
        <v>805.49199999999996</v>
      </c>
      <c r="W18">
        <v>650.02</v>
      </c>
      <c r="X18">
        <v>891.76</v>
      </c>
      <c r="Y18">
        <v>794.61</v>
      </c>
      <c r="Z18">
        <v>15</v>
      </c>
      <c r="AA18">
        <v>505.18099999999998</v>
      </c>
      <c r="AB18">
        <v>414.99</v>
      </c>
      <c r="AC18">
        <v>560.12800000000004</v>
      </c>
      <c r="AD18">
        <v>493.99099999999999</v>
      </c>
      <c r="AE18">
        <v>15</v>
      </c>
      <c r="AF18">
        <v>345.93299999999999</v>
      </c>
      <c r="AG18">
        <v>304</v>
      </c>
      <c r="AH18">
        <v>418.322</v>
      </c>
      <c r="AI18">
        <v>391.95</v>
      </c>
      <c r="AJ18">
        <v>15</v>
      </c>
      <c r="AK18">
        <v>434.16</v>
      </c>
      <c r="AL18">
        <v>351.30200000000002</v>
      </c>
      <c r="AM18">
        <v>441.15300000000002</v>
      </c>
      <c r="AN18">
        <v>403.29700000000003</v>
      </c>
      <c r="AO18">
        <v>15</v>
      </c>
      <c r="AP18">
        <v>289.733</v>
      </c>
      <c r="AQ18">
        <v>234.583</v>
      </c>
      <c r="AR18">
        <v>286.42599999999999</v>
      </c>
      <c r="AS18">
        <v>251.125</v>
      </c>
      <c r="AT18">
        <v>15</v>
      </c>
      <c r="AU18">
        <v>517.79</v>
      </c>
      <c r="AV18">
        <v>434.70600000000002</v>
      </c>
      <c r="AW18">
        <v>560.16899999999998</v>
      </c>
      <c r="AX18">
        <v>542.221</v>
      </c>
      <c r="BA18">
        <v>40</v>
      </c>
      <c r="BB18">
        <f t="shared" si="0"/>
        <v>0.78965084871215596</v>
      </c>
      <c r="BC18">
        <f t="shared" si="1"/>
        <v>0.80437892661569332</v>
      </c>
      <c r="BD18">
        <f t="shared" si="2"/>
        <v>0.81081181232818877</v>
      </c>
      <c r="BE18">
        <f t="shared" si="3"/>
        <v>0.80698504764789725</v>
      </c>
      <c r="BF18">
        <f t="shared" si="4"/>
        <v>0.80698504764789725</v>
      </c>
      <c r="BG18">
        <f t="shared" si="5"/>
        <v>0.82146794911130872</v>
      </c>
      <c r="BH18">
        <f t="shared" si="16"/>
        <v>0.87878288570330099</v>
      </c>
      <c r="BI18">
        <f t="shared" si="17"/>
        <v>0.80915330753639214</v>
      </c>
      <c r="BJ18">
        <f t="shared" si="18"/>
        <v>0.80965233508091927</v>
      </c>
      <c r="BK18">
        <f t="shared" si="19"/>
        <v>0.8395411267116013</v>
      </c>
      <c r="BL18">
        <f t="shared" si="6"/>
        <v>0.89309852006197576</v>
      </c>
      <c r="BM18">
        <f t="shared" si="7"/>
        <v>0.86699839550311764</v>
      </c>
      <c r="BN18">
        <f t="shared" si="8"/>
        <v>0.90690150163695427</v>
      </c>
      <c r="BO18">
        <f t="shared" si="9"/>
        <v>0.89105813223288777</v>
      </c>
      <c r="BP18">
        <f t="shared" si="10"/>
        <v>0.89105813223288777</v>
      </c>
      <c r="BQ18">
        <f t="shared" si="11"/>
        <v>0.88192520281078601</v>
      </c>
      <c r="BR18">
        <f t="shared" si="20"/>
        <v>0.93695765462968716</v>
      </c>
      <c r="BS18">
        <f t="shared" si="21"/>
        <v>0.91418850149494624</v>
      </c>
      <c r="BT18">
        <f t="shared" si="22"/>
        <v>0.8767535070140281</v>
      </c>
      <c r="BU18">
        <f t="shared" si="23"/>
        <v>0.96795966931408206</v>
      </c>
      <c r="BW18">
        <v>40</v>
      </c>
      <c r="BX18">
        <f t="shared" si="12"/>
        <v>0.90268992169313533</v>
      </c>
      <c r="BY18">
        <f t="shared" si="13"/>
        <v>0.81774092870953563</v>
      </c>
      <c r="BZ18">
        <f t="shared" si="14"/>
        <v>3.0413302012957527E-2</v>
      </c>
      <c r="CA18">
        <f t="shared" si="15"/>
        <v>2.4947542107392338E-2</v>
      </c>
    </row>
    <row r="19" spans="1:79" x14ac:dyDescent="0.4">
      <c r="A19">
        <v>16</v>
      </c>
      <c r="B19">
        <v>891.47900000000004</v>
      </c>
      <c r="C19">
        <v>691.20299999999997</v>
      </c>
      <c r="D19">
        <v>755.39</v>
      </c>
      <c r="E19">
        <v>650.16200000000003</v>
      </c>
      <c r="F19">
        <v>16</v>
      </c>
      <c r="G19">
        <v>612.80499999999995</v>
      </c>
      <c r="H19">
        <v>486.57299999999998</v>
      </c>
      <c r="I19">
        <v>658.08699999999999</v>
      </c>
      <c r="J19">
        <v>550.91200000000003</v>
      </c>
      <c r="K19">
        <v>16</v>
      </c>
      <c r="L19">
        <v>1016.198</v>
      </c>
      <c r="M19">
        <v>814.83199999999999</v>
      </c>
      <c r="N19">
        <v>943.55700000000002</v>
      </c>
      <c r="O19">
        <v>829.38599999999997</v>
      </c>
      <c r="P19">
        <v>16</v>
      </c>
      <c r="Q19">
        <v>793.88400000000001</v>
      </c>
      <c r="R19">
        <v>631.82299999999998</v>
      </c>
      <c r="S19">
        <v>897.33900000000006</v>
      </c>
      <c r="T19">
        <v>772.74</v>
      </c>
      <c r="U19">
        <v>16</v>
      </c>
      <c r="V19">
        <v>793.88400000000001</v>
      </c>
      <c r="W19">
        <v>631.82299999999998</v>
      </c>
      <c r="X19">
        <v>897.33900000000006</v>
      </c>
      <c r="Y19">
        <v>772.74</v>
      </c>
      <c r="Z19">
        <v>16</v>
      </c>
      <c r="AA19">
        <v>494.02499999999998</v>
      </c>
      <c r="AB19">
        <v>402.27199999999999</v>
      </c>
      <c r="AC19">
        <v>553.88499999999999</v>
      </c>
      <c r="AD19">
        <v>476.577</v>
      </c>
      <c r="AE19">
        <v>16</v>
      </c>
      <c r="AF19">
        <v>338.33300000000003</v>
      </c>
      <c r="AG19">
        <v>291.45999999999998</v>
      </c>
      <c r="AH19">
        <v>409.71</v>
      </c>
      <c r="AI19">
        <v>377.39800000000002</v>
      </c>
      <c r="AJ19">
        <v>16</v>
      </c>
      <c r="AK19">
        <v>398.51</v>
      </c>
      <c r="AL19">
        <v>318.55599999999998</v>
      </c>
      <c r="AM19">
        <v>430.86200000000002</v>
      </c>
      <c r="AN19">
        <v>383.87700000000001</v>
      </c>
      <c r="AO19">
        <v>16</v>
      </c>
      <c r="AP19">
        <v>269.06799999999998</v>
      </c>
      <c r="AQ19">
        <v>218.208</v>
      </c>
      <c r="AR19">
        <v>276.36200000000002</v>
      </c>
      <c r="AS19">
        <v>234.78899999999999</v>
      </c>
      <c r="AT19">
        <v>16</v>
      </c>
      <c r="AU19">
        <v>604.84900000000005</v>
      </c>
      <c r="AV19">
        <v>494.83100000000002</v>
      </c>
      <c r="AW19">
        <v>613.92999999999995</v>
      </c>
      <c r="AX19">
        <v>573.77700000000004</v>
      </c>
      <c r="BA19">
        <v>45</v>
      </c>
      <c r="BB19">
        <f t="shared" si="0"/>
        <v>0.77534411915479773</v>
      </c>
      <c r="BC19">
        <f t="shared" si="1"/>
        <v>0.79400951362994754</v>
      </c>
      <c r="BD19">
        <f t="shared" si="2"/>
        <v>0.80184373517759333</v>
      </c>
      <c r="BE19">
        <f t="shared" si="3"/>
        <v>0.7958631235797673</v>
      </c>
      <c r="BF19">
        <f t="shared" si="4"/>
        <v>0.7958631235797673</v>
      </c>
      <c r="BG19">
        <f t="shared" si="5"/>
        <v>0.81427458124588836</v>
      </c>
      <c r="BH19">
        <f t="shared" si="16"/>
        <v>0.86145897680687356</v>
      </c>
      <c r="BI19">
        <f t="shared" si="17"/>
        <v>0.79936764447567188</v>
      </c>
      <c r="BJ19">
        <f t="shared" si="18"/>
        <v>0.81097715075742938</v>
      </c>
      <c r="BK19">
        <f t="shared" si="19"/>
        <v>0.81810666794522269</v>
      </c>
      <c r="BL19">
        <f t="shared" si="6"/>
        <v>0.86069712334026138</v>
      </c>
      <c r="BM19">
        <f t="shared" si="7"/>
        <v>0.83714159374064534</v>
      </c>
      <c r="BN19">
        <f t="shared" si="8"/>
        <v>0.8789993609289104</v>
      </c>
      <c r="BO19">
        <f t="shared" si="9"/>
        <v>0.86114612203414753</v>
      </c>
      <c r="BP19">
        <f t="shared" si="10"/>
        <v>0.86114612203414753</v>
      </c>
      <c r="BQ19">
        <f t="shared" si="11"/>
        <v>0.86042590068335489</v>
      </c>
      <c r="BR19">
        <f t="shared" si="20"/>
        <v>0.92113446096019147</v>
      </c>
      <c r="BS19">
        <f t="shared" si="21"/>
        <v>0.89095116301739297</v>
      </c>
      <c r="BT19">
        <f t="shared" si="22"/>
        <v>0.84957049087790637</v>
      </c>
      <c r="BU19">
        <f t="shared" si="23"/>
        <v>0.93459677813431519</v>
      </c>
      <c r="BW19">
        <v>45</v>
      </c>
      <c r="BX19">
        <f t="shared" si="12"/>
        <v>0.8755809115751273</v>
      </c>
      <c r="BY19">
        <f t="shared" si="13"/>
        <v>0.80671086363529587</v>
      </c>
      <c r="BZ19">
        <f t="shared" si="14"/>
        <v>3.1319109783456443E-2</v>
      </c>
      <c r="CA19">
        <f t="shared" si="15"/>
        <v>2.2756652186307586E-2</v>
      </c>
    </row>
    <row r="20" spans="1:79" x14ac:dyDescent="0.4">
      <c r="A20">
        <v>17</v>
      </c>
      <c r="B20">
        <v>890.64</v>
      </c>
      <c r="C20">
        <v>683.15700000000004</v>
      </c>
      <c r="D20">
        <v>762.17</v>
      </c>
      <c r="E20">
        <v>633.92200000000003</v>
      </c>
      <c r="F20">
        <v>17</v>
      </c>
      <c r="G20">
        <v>603.23099999999999</v>
      </c>
      <c r="H20">
        <v>480.87900000000002</v>
      </c>
      <c r="I20">
        <v>664.35</v>
      </c>
      <c r="J20">
        <v>540.18600000000004</v>
      </c>
      <c r="K20">
        <v>17</v>
      </c>
      <c r="L20">
        <v>820.16300000000001</v>
      </c>
      <c r="M20">
        <v>658.44299999999998</v>
      </c>
      <c r="N20">
        <v>832.89800000000002</v>
      </c>
      <c r="O20">
        <v>712.83699999999999</v>
      </c>
      <c r="P20">
        <v>17</v>
      </c>
      <c r="Q20">
        <v>795.61500000000001</v>
      </c>
      <c r="R20">
        <v>630.87099999999998</v>
      </c>
      <c r="S20">
        <v>911.93799999999999</v>
      </c>
      <c r="T20">
        <v>761.72799999999995</v>
      </c>
      <c r="U20">
        <v>17</v>
      </c>
      <c r="V20">
        <v>795.61500000000001</v>
      </c>
      <c r="W20">
        <v>630.87099999999998</v>
      </c>
      <c r="X20">
        <v>911.93799999999999</v>
      </c>
      <c r="Y20">
        <v>761.72799999999995</v>
      </c>
      <c r="Z20">
        <v>17</v>
      </c>
      <c r="AA20">
        <v>479.55200000000002</v>
      </c>
      <c r="AB20">
        <v>387.67899999999997</v>
      </c>
      <c r="AC20">
        <v>547.26199999999994</v>
      </c>
      <c r="AD20">
        <v>461.43799999999999</v>
      </c>
      <c r="AE20">
        <v>17</v>
      </c>
      <c r="AF20">
        <v>344.41899999999998</v>
      </c>
      <c r="AG20">
        <v>283.101</v>
      </c>
      <c r="AH20">
        <v>414.26400000000001</v>
      </c>
      <c r="AI20">
        <v>373.274</v>
      </c>
      <c r="AJ20">
        <v>17</v>
      </c>
      <c r="AK20">
        <v>411.36200000000002</v>
      </c>
      <c r="AL20">
        <v>314.44</v>
      </c>
      <c r="AM20">
        <v>440.48500000000001</v>
      </c>
      <c r="AN20">
        <v>380.00900000000001</v>
      </c>
      <c r="AO20">
        <v>17</v>
      </c>
      <c r="AP20">
        <v>275.505</v>
      </c>
      <c r="AQ20">
        <v>214.61</v>
      </c>
      <c r="AR20">
        <v>282.94</v>
      </c>
      <c r="AS20">
        <v>232.4</v>
      </c>
      <c r="AT20">
        <v>17</v>
      </c>
      <c r="AU20">
        <v>599.44500000000005</v>
      </c>
      <c r="AV20">
        <v>497.05</v>
      </c>
      <c r="AW20">
        <v>627.71299999999997</v>
      </c>
      <c r="AX20">
        <v>568.33399999999995</v>
      </c>
      <c r="BA20">
        <v>50</v>
      </c>
      <c r="BB20">
        <f t="shared" si="0"/>
        <v>0.76704055510644031</v>
      </c>
      <c r="BC20">
        <f t="shared" si="1"/>
        <v>0.79717222755461847</v>
      </c>
      <c r="BD20">
        <f t="shared" si="2"/>
        <v>0.80281968340439647</v>
      </c>
      <c r="BE20">
        <f t="shared" si="3"/>
        <v>0.79293502510636427</v>
      </c>
      <c r="BF20">
        <f t="shared" si="4"/>
        <v>0.79293502510636427</v>
      </c>
      <c r="BG20">
        <f t="shared" si="5"/>
        <v>0.8084191078339783</v>
      </c>
      <c r="BH20">
        <f t="shared" si="16"/>
        <v>0.82196684851880997</v>
      </c>
      <c r="BI20">
        <f t="shared" si="17"/>
        <v>0.76438757104448141</v>
      </c>
      <c r="BJ20">
        <f t="shared" si="18"/>
        <v>0.77896952868368996</v>
      </c>
      <c r="BK20">
        <f t="shared" si="19"/>
        <v>0.82918366155360368</v>
      </c>
      <c r="BL20">
        <f t="shared" si="6"/>
        <v>0.83173307792224838</v>
      </c>
      <c r="BM20">
        <f t="shared" si="7"/>
        <v>0.81310453827049001</v>
      </c>
      <c r="BN20">
        <f t="shared" si="8"/>
        <v>0.85585149682193973</v>
      </c>
      <c r="BO20">
        <f t="shared" si="9"/>
        <v>0.83528485489145088</v>
      </c>
      <c r="BP20">
        <f t="shared" si="10"/>
        <v>0.83528485489145088</v>
      </c>
      <c r="BQ20">
        <f t="shared" si="11"/>
        <v>0.84317566357612994</v>
      </c>
      <c r="BR20">
        <f t="shared" si="20"/>
        <v>0.90105343452484399</v>
      </c>
      <c r="BS20">
        <f t="shared" si="21"/>
        <v>0.86270588101751478</v>
      </c>
      <c r="BT20">
        <f t="shared" si="22"/>
        <v>0.8213755566551213</v>
      </c>
      <c r="BU20">
        <f t="shared" si="23"/>
        <v>0.90540422135593812</v>
      </c>
      <c r="BW20">
        <v>50</v>
      </c>
      <c r="BX20">
        <f t="shared" si="12"/>
        <v>0.85049735799271287</v>
      </c>
      <c r="BY20">
        <f t="shared" si="13"/>
        <v>0.79558292339127457</v>
      </c>
      <c r="BZ20">
        <f t="shared" si="14"/>
        <v>3.1381600328482674E-2</v>
      </c>
      <c r="CA20">
        <f t="shared" si="15"/>
        <v>2.1402569249090928E-2</v>
      </c>
    </row>
    <row r="21" spans="1:79" x14ac:dyDescent="0.4">
      <c r="A21">
        <v>18</v>
      </c>
      <c r="B21">
        <v>905.79499999999996</v>
      </c>
      <c r="C21">
        <v>687.60900000000004</v>
      </c>
      <c r="D21">
        <v>776.05</v>
      </c>
      <c r="E21">
        <v>629.64499999999998</v>
      </c>
      <c r="F21">
        <v>18</v>
      </c>
      <c r="G21">
        <v>600.06500000000005</v>
      </c>
      <c r="H21">
        <v>478.34399999999999</v>
      </c>
      <c r="I21">
        <v>667.91099999999994</v>
      </c>
      <c r="J21">
        <v>533.58199999999999</v>
      </c>
      <c r="K21">
        <v>18</v>
      </c>
      <c r="L21">
        <v>821.55100000000004</v>
      </c>
      <c r="M21">
        <v>649.42600000000004</v>
      </c>
      <c r="N21">
        <v>832.94299999999998</v>
      </c>
      <c r="O21">
        <v>696.57100000000003</v>
      </c>
      <c r="P21">
        <v>18</v>
      </c>
      <c r="Q21">
        <v>795.99900000000002</v>
      </c>
      <c r="R21">
        <v>622.46900000000005</v>
      </c>
      <c r="S21">
        <v>915.04300000000001</v>
      </c>
      <c r="T21">
        <v>748.01400000000001</v>
      </c>
      <c r="U21">
        <v>18</v>
      </c>
      <c r="V21">
        <v>795.99900000000002</v>
      </c>
      <c r="W21">
        <v>622.46900000000005</v>
      </c>
      <c r="X21">
        <v>915.04300000000001</v>
      </c>
      <c r="Y21">
        <v>748.01400000000001</v>
      </c>
      <c r="Z21">
        <v>18</v>
      </c>
      <c r="AA21">
        <v>471.89600000000002</v>
      </c>
      <c r="AB21">
        <v>380.09899999999999</v>
      </c>
      <c r="AC21">
        <v>540.63599999999997</v>
      </c>
      <c r="AD21">
        <v>447.97199999999998</v>
      </c>
      <c r="AE21">
        <v>18</v>
      </c>
      <c r="AF21">
        <v>342.30099999999999</v>
      </c>
      <c r="AG21">
        <v>286.00700000000001</v>
      </c>
      <c r="AH21">
        <v>422.56900000000002</v>
      </c>
      <c r="AI21">
        <v>366.06400000000002</v>
      </c>
      <c r="AJ21">
        <v>18</v>
      </c>
      <c r="AK21">
        <v>416.03300000000002</v>
      </c>
      <c r="AL21">
        <v>311.673</v>
      </c>
      <c r="AM21">
        <v>448.15199999999999</v>
      </c>
      <c r="AN21">
        <v>372.68299999999999</v>
      </c>
      <c r="AO21">
        <v>18</v>
      </c>
      <c r="AP21">
        <v>271.40199999999999</v>
      </c>
      <c r="AQ21">
        <v>210.131</v>
      </c>
      <c r="AR21">
        <v>282.56200000000001</v>
      </c>
      <c r="AS21">
        <v>225.98500000000001</v>
      </c>
      <c r="AT21">
        <v>18</v>
      </c>
      <c r="AU21">
        <v>586.22900000000004</v>
      </c>
      <c r="AV21">
        <v>471.30500000000001</v>
      </c>
      <c r="AW21">
        <v>618.86800000000005</v>
      </c>
      <c r="AX21">
        <v>539.85</v>
      </c>
      <c r="BA21">
        <v>55</v>
      </c>
      <c r="BB21">
        <f t="shared" si="0"/>
        <v>0.75912209716326551</v>
      </c>
      <c r="BC21">
        <f t="shared" si="1"/>
        <v>0.79715364168881697</v>
      </c>
      <c r="BD21">
        <f t="shared" si="2"/>
        <v>0.7904877481738809</v>
      </c>
      <c r="BE21">
        <f t="shared" si="3"/>
        <v>0.78199721356433871</v>
      </c>
      <c r="BF21">
        <f t="shared" si="4"/>
        <v>0.78199721356433871</v>
      </c>
      <c r="BG21">
        <f t="shared" si="5"/>
        <v>0.80547196839981683</v>
      </c>
      <c r="BH21">
        <f t="shared" si="16"/>
        <v>0.83554240273910974</v>
      </c>
      <c r="BI21">
        <f t="shared" si="17"/>
        <v>0.74915451418517276</v>
      </c>
      <c r="BJ21">
        <f t="shared" si="18"/>
        <v>0.77424263638440394</v>
      </c>
      <c r="BK21">
        <f t="shared" si="19"/>
        <v>0.80396056831033602</v>
      </c>
      <c r="BL21">
        <f t="shared" si="6"/>
        <v>0.81134591843309067</v>
      </c>
      <c r="BM21">
        <f t="shared" si="7"/>
        <v>0.798881886957993</v>
      </c>
      <c r="BN21">
        <f t="shared" si="8"/>
        <v>0.83627691210563038</v>
      </c>
      <c r="BO21">
        <f t="shared" si="9"/>
        <v>0.81746322303979158</v>
      </c>
      <c r="BP21">
        <f t="shared" si="10"/>
        <v>0.81746322303979158</v>
      </c>
      <c r="BQ21">
        <f t="shared" si="11"/>
        <v>0.82860186890995047</v>
      </c>
      <c r="BR21">
        <f t="shared" si="20"/>
        <v>0.86628219296730236</v>
      </c>
      <c r="BS21">
        <f t="shared" si="21"/>
        <v>0.83159954658240953</v>
      </c>
      <c r="BT21">
        <f t="shared" si="22"/>
        <v>0.79977137760916195</v>
      </c>
      <c r="BU21">
        <f t="shared" si="23"/>
        <v>0.87231849118067173</v>
      </c>
      <c r="BW21">
        <v>55</v>
      </c>
      <c r="BX21">
        <f t="shared" si="12"/>
        <v>0.82800046408257921</v>
      </c>
      <c r="BY21">
        <f t="shared" si="13"/>
        <v>0.78791300041734791</v>
      </c>
      <c r="BZ21">
        <f t="shared" si="14"/>
        <v>2.5067922424260331E-2</v>
      </c>
      <c r="CA21">
        <f t="shared" si="15"/>
        <v>2.4753066747610072E-2</v>
      </c>
    </row>
    <row r="22" spans="1:79" x14ac:dyDescent="0.4">
      <c r="A22">
        <v>19</v>
      </c>
      <c r="B22">
        <v>894.07299999999998</v>
      </c>
      <c r="C22">
        <v>672.46699999999998</v>
      </c>
      <c r="D22">
        <v>777.58900000000006</v>
      </c>
      <c r="E22">
        <v>618.85400000000004</v>
      </c>
      <c r="F22">
        <v>19</v>
      </c>
      <c r="G22">
        <v>598.697</v>
      </c>
      <c r="H22">
        <v>467.25599999999997</v>
      </c>
      <c r="I22">
        <v>658.99099999999999</v>
      </c>
      <c r="J22">
        <v>518.83399999999995</v>
      </c>
      <c r="K22">
        <v>19</v>
      </c>
      <c r="L22">
        <v>809.86300000000006</v>
      </c>
      <c r="M22">
        <v>636.88900000000001</v>
      </c>
      <c r="N22">
        <v>828.51900000000001</v>
      </c>
      <c r="O22">
        <v>679.78800000000001</v>
      </c>
      <c r="P22">
        <v>19</v>
      </c>
      <c r="Q22">
        <v>785.20500000000004</v>
      </c>
      <c r="R22">
        <v>611.63900000000001</v>
      </c>
      <c r="S22">
        <v>900.42</v>
      </c>
      <c r="T22">
        <v>726.72699999999998</v>
      </c>
      <c r="U22">
        <v>19</v>
      </c>
      <c r="V22">
        <v>785.20500000000004</v>
      </c>
      <c r="W22">
        <v>611.63900000000001</v>
      </c>
      <c r="X22">
        <v>900.42</v>
      </c>
      <c r="Y22">
        <v>726.72699999999998</v>
      </c>
      <c r="Z22">
        <v>19</v>
      </c>
      <c r="AA22">
        <v>467.53500000000003</v>
      </c>
      <c r="AB22">
        <v>370.62</v>
      </c>
      <c r="AC22">
        <v>536.89099999999996</v>
      </c>
      <c r="AD22">
        <v>437.959</v>
      </c>
      <c r="AE22">
        <v>19</v>
      </c>
      <c r="AF22">
        <v>328.75900000000001</v>
      </c>
      <c r="AG22">
        <v>267.09899999999999</v>
      </c>
      <c r="AH22">
        <v>406.625</v>
      </c>
      <c r="AI22">
        <v>344.43799999999999</v>
      </c>
      <c r="AJ22">
        <v>19</v>
      </c>
      <c r="AK22">
        <v>377.43400000000003</v>
      </c>
      <c r="AL22">
        <v>288.92599999999999</v>
      </c>
      <c r="AM22">
        <v>431.24099999999999</v>
      </c>
      <c r="AN22">
        <v>349.55200000000002</v>
      </c>
      <c r="AO22">
        <v>19</v>
      </c>
      <c r="AP22">
        <v>249.89</v>
      </c>
      <c r="AQ22">
        <v>191.62200000000001</v>
      </c>
      <c r="AR22">
        <v>270.16399999999999</v>
      </c>
      <c r="AS22">
        <v>211.17099999999999</v>
      </c>
      <c r="AT22">
        <v>19</v>
      </c>
      <c r="AU22">
        <v>533.08199999999999</v>
      </c>
      <c r="AV22">
        <v>418.80200000000002</v>
      </c>
      <c r="AW22">
        <v>595.24699999999996</v>
      </c>
      <c r="AX22">
        <v>505.315</v>
      </c>
      <c r="BA22">
        <v>60</v>
      </c>
      <c r="BB22">
        <f t="shared" si="0"/>
        <v>0.75213880745755657</v>
      </c>
      <c r="BC22">
        <f t="shared" si="1"/>
        <v>0.78045488786481299</v>
      </c>
      <c r="BD22">
        <f t="shared" si="2"/>
        <v>0.78641572710446084</v>
      </c>
      <c r="BE22">
        <f t="shared" si="3"/>
        <v>0.77895454053400059</v>
      </c>
      <c r="BF22">
        <f t="shared" si="4"/>
        <v>0.77895454053400059</v>
      </c>
      <c r="BG22">
        <f t="shared" si="5"/>
        <v>0.79271070615034167</v>
      </c>
      <c r="BH22">
        <f t="shared" si="16"/>
        <v>0.81244619919150496</v>
      </c>
      <c r="BI22">
        <f t="shared" si="17"/>
        <v>0.76550072330526653</v>
      </c>
      <c r="BJ22">
        <f t="shared" si="18"/>
        <v>0.76682540317739811</v>
      </c>
      <c r="BK22">
        <f t="shared" si="19"/>
        <v>0.78562397529835937</v>
      </c>
      <c r="BL22">
        <f t="shared" si="6"/>
        <v>0.7958625957928932</v>
      </c>
      <c r="BM22">
        <f t="shared" si="7"/>
        <v>0.78731576000279213</v>
      </c>
      <c r="BN22">
        <f t="shared" si="8"/>
        <v>0.82048571004406656</v>
      </c>
      <c r="BO22">
        <f t="shared" si="9"/>
        <v>0.8070977988050021</v>
      </c>
      <c r="BP22">
        <f t="shared" si="10"/>
        <v>0.8070977988050021</v>
      </c>
      <c r="BQ22">
        <f t="shared" si="11"/>
        <v>0.81573168482988179</v>
      </c>
      <c r="BR22">
        <f t="shared" si="20"/>
        <v>0.84706547802028898</v>
      </c>
      <c r="BS22">
        <f t="shared" si="21"/>
        <v>0.81057227860987247</v>
      </c>
      <c r="BT22">
        <f t="shared" si="22"/>
        <v>0.7816400408640678</v>
      </c>
      <c r="BU22">
        <f t="shared" si="23"/>
        <v>0.84891650020915688</v>
      </c>
      <c r="BW22">
        <v>60</v>
      </c>
      <c r="BX22">
        <f t="shared" si="12"/>
        <v>0.8121785645983024</v>
      </c>
      <c r="BY22">
        <f t="shared" si="13"/>
        <v>0.78000255106177019</v>
      </c>
      <c r="BZ22">
        <f t="shared" si="14"/>
        <v>2.2409288275045947E-2</v>
      </c>
      <c r="CA22">
        <f t="shared" si="15"/>
        <v>1.6497630975138913E-2</v>
      </c>
    </row>
    <row r="23" spans="1:79" x14ac:dyDescent="0.4">
      <c r="A23">
        <v>20</v>
      </c>
      <c r="B23">
        <v>876.49</v>
      </c>
      <c r="C23">
        <v>660.30700000000002</v>
      </c>
      <c r="D23">
        <v>767.91</v>
      </c>
      <c r="E23">
        <v>604.29399999999998</v>
      </c>
      <c r="F23">
        <v>20</v>
      </c>
      <c r="G23">
        <v>596.49199999999996</v>
      </c>
      <c r="H23">
        <v>458.14800000000002</v>
      </c>
      <c r="I23">
        <v>656.52200000000005</v>
      </c>
      <c r="J23">
        <v>512.69399999999996</v>
      </c>
      <c r="K23">
        <v>20</v>
      </c>
      <c r="L23">
        <v>803.86400000000003</v>
      </c>
      <c r="M23">
        <v>622.80100000000004</v>
      </c>
      <c r="N23">
        <v>822.34</v>
      </c>
      <c r="O23">
        <v>665.33900000000006</v>
      </c>
      <c r="P23">
        <v>20</v>
      </c>
      <c r="Q23">
        <v>766.43700000000001</v>
      </c>
      <c r="R23">
        <v>597.90899999999999</v>
      </c>
      <c r="S23">
        <v>890.90599999999995</v>
      </c>
      <c r="T23">
        <v>710.33299999999997</v>
      </c>
      <c r="U23">
        <v>20</v>
      </c>
      <c r="V23">
        <v>766.43700000000001</v>
      </c>
      <c r="W23">
        <v>597.90899999999999</v>
      </c>
      <c r="X23">
        <v>890.90599999999995</v>
      </c>
      <c r="Y23">
        <v>710.33299999999997</v>
      </c>
      <c r="Z23">
        <v>20</v>
      </c>
      <c r="AA23">
        <v>454.40499999999997</v>
      </c>
      <c r="AB23">
        <v>361.97300000000001</v>
      </c>
      <c r="AC23">
        <v>529.21</v>
      </c>
      <c r="AD23">
        <v>427.78800000000001</v>
      </c>
      <c r="AE23">
        <v>20</v>
      </c>
      <c r="AF23">
        <v>339.38799999999998</v>
      </c>
      <c r="AG23">
        <v>271.58600000000001</v>
      </c>
      <c r="AH23">
        <v>420.68599999999998</v>
      </c>
      <c r="AI23">
        <v>345.44499999999999</v>
      </c>
      <c r="AJ23">
        <v>20</v>
      </c>
      <c r="AK23">
        <v>389.36700000000002</v>
      </c>
      <c r="AL23">
        <v>292.99</v>
      </c>
      <c r="AM23">
        <v>448.72</v>
      </c>
      <c r="AN23">
        <v>354.69400000000002</v>
      </c>
      <c r="AO23">
        <v>20</v>
      </c>
      <c r="AP23">
        <v>268.79000000000002</v>
      </c>
      <c r="AQ23">
        <v>203.96</v>
      </c>
      <c r="AR23">
        <v>284.74299999999999</v>
      </c>
      <c r="AS23">
        <v>218.39699999999999</v>
      </c>
      <c r="AT23">
        <v>20</v>
      </c>
      <c r="AU23">
        <v>565.13599999999997</v>
      </c>
      <c r="AV23">
        <v>443.28100000000001</v>
      </c>
      <c r="AW23">
        <v>626.31500000000005</v>
      </c>
      <c r="AX23">
        <v>517.01400000000001</v>
      </c>
      <c r="BA23">
        <v>65</v>
      </c>
      <c r="BB23">
        <f t="shared" si="0"/>
        <v>0.75335371766934023</v>
      </c>
      <c r="BC23">
        <f t="shared" si="1"/>
        <v>0.7680706530850373</v>
      </c>
      <c r="BD23">
        <f t="shared" si="2"/>
        <v>0.77475916324154337</v>
      </c>
      <c r="BE23">
        <f t="shared" si="3"/>
        <v>0.78011499966729159</v>
      </c>
      <c r="BF23">
        <f t="shared" si="4"/>
        <v>0.78011499966729159</v>
      </c>
      <c r="BG23">
        <f t="shared" si="5"/>
        <v>0.79658674530429907</v>
      </c>
      <c r="BH23">
        <f t="shared" si="16"/>
        <v>0.80022275389819331</v>
      </c>
      <c r="BI23">
        <f t="shared" si="17"/>
        <v>0.75247773951053887</v>
      </c>
      <c r="BJ23">
        <f t="shared" si="18"/>
        <v>0.75880799136872645</v>
      </c>
      <c r="BK23">
        <f t="shared" si="19"/>
        <v>0.78437933523965919</v>
      </c>
      <c r="BL23">
        <f t="shared" si="6"/>
        <v>0.78693336458699592</v>
      </c>
      <c r="BM23">
        <f t="shared" si="7"/>
        <v>0.78092432546053281</v>
      </c>
      <c r="BN23">
        <f t="shared" si="8"/>
        <v>0.80908018581122165</v>
      </c>
      <c r="BO23">
        <f t="shared" si="9"/>
        <v>0.79731531721640669</v>
      </c>
      <c r="BP23">
        <f t="shared" si="10"/>
        <v>0.79731531721640669</v>
      </c>
      <c r="BQ23">
        <f t="shared" si="11"/>
        <v>0.8083520719563122</v>
      </c>
      <c r="BR23">
        <f t="shared" si="20"/>
        <v>0.82114688865329488</v>
      </c>
      <c r="BS23">
        <f t="shared" si="21"/>
        <v>0.79045730076662502</v>
      </c>
      <c r="BT23">
        <f t="shared" si="22"/>
        <v>0.76699690598188541</v>
      </c>
      <c r="BU23">
        <f t="shared" si="23"/>
        <v>0.82548557834316594</v>
      </c>
      <c r="BW23">
        <v>65</v>
      </c>
      <c r="BX23">
        <f t="shared" si="12"/>
        <v>0.79840072559928466</v>
      </c>
      <c r="BY23">
        <f t="shared" si="13"/>
        <v>0.77488880986519215</v>
      </c>
      <c r="BZ23">
        <f t="shared" si="14"/>
        <v>1.8112722306951531E-2</v>
      </c>
      <c r="CA23">
        <f t="shared" si="15"/>
        <v>1.6761126911638783E-2</v>
      </c>
    </row>
    <row r="24" spans="1:79" x14ac:dyDescent="0.4">
      <c r="A24">
        <v>21</v>
      </c>
      <c r="B24">
        <v>861.06200000000001</v>
      </c>
      <c r="C24">
        <v>650.73500000000001</v>
      </c>
      <c r="D24">
        <v>764.95299999999997</v>
      </c>
      <c r="E24">
        <v>597.17999999999995</v>
      </c>
      <c r="F24">
        <v>21</v>
      </c>
      <c r="G24">
        <v>590.16</v>
      </c>
      <c r="H24">
        <v>462.57600000000002</v>
      </c>
      <c r="I24">
        <v>648.87800000000004</v>
      </c>
      <c r="J24">
        <v>503.75400000000002</v>
      </c>
      <c r="K24">
        <v>21</v>
      </c>
      <c r="L24">
        <v>980.31600000000003</v>
      </c>
      <c r="M24">
        <v>754.62800000000004</v>
      </c>
      <c r="N24">
        <v>928.16099999999994</v>
      </c>
      <c r="O24">
        <v>743.40599999999995</v>
      </c>
      <c r="P24">
        <v>21</v>
      </c>
      <c r="Q24">
        <v>753.68899999999996</v>
      </c>
      <c r="R24">
        <v>574.73099999999999</v>
      </c>
      <c r="S24">
        <v>881.34100000000001</v>
      </c>
      <c r="T24">
        <v>696.32899999999995</v>
      </c>
      <c r="U24">
        <v>21</v>
      </c>
      <c r="V24">
        <v>753.68899999999996</v>
      </c>
      <c r="W24">
        <v>574.73099999999999</v>
      </c>
      <c r="X24">
        <v>881.34100000000001</v>
      </c>
      <c r="Y24">
        <v>696.32899999999995</v>
      </c>
      <c r="Z24">
        <v>21</v>
      </c>
      <c r="AA24">
        <v>447.26900000000001</v>
      </c>
      <c r="AB24">
        <v>355.95</v>
      </c>
      <c r="AC24">
        <v>519.91</v>
      </c>
      <c r="AD24">
        <v>416.32100000000003</v>
      </c>
      <c r="AE24">
        <v>21</v>
      </c>
      <c r="AF24">
        <v>345.339</v>
      </c>
      <c r="AG24">
        <v>261.81400000000002</v>
      </c>
      <c r="AH24">
        <v>412.428</v>
      </c>
      <c r="AI24">
        <v>332.137</v>
      </c>
      <c r="AJ24">
        <v>21</v>
      </c>
      <c r="AK24">
        <v>382.92500000000001</v>
      </c>
      <c r="AL24">
        <v>283.49900000000002</v>
      </c>
      <c r="AM24">
        <v>435.553</v>
      </c>
      <c r="AN24">
        <v>338.86399999999998</v>
      </c>
      <c r="AO24">
        <v>21</v>
      </c>
      <c r="AP24">
        <v>250.95400000000001</v>
      </c>
      <c r="AQ24">
        <v>189.62</v>
      </c>
      <c r="AR24">
        <v>270.45699999999999</v>
      </c>
      <c r="AS24">
        <v>205.50200000000001</v>
      </c>
      <c r="AT24">
        <v>21</v>
      </c>
      <c r="AU24">
        <v>524.73199999999997</v>
      </c>
      <c r="AV24">
        <v>415.73200000000003</v>
      </c>
      <c r="AW24">
        <v>593.71500000000003</v>
      </c>
      <c r="AX24">
        <v>483.55599999999998</v>
      </c>
      <c r="BA24">
        <v>70</v>
      </c>
      <c r="BB24">
        <f t="shared" si="0"/>
        <v>0.75573535935855951</v>
      </c>
      <c r="BC24">
        <f t="shared" si="1"/>
        <v>0.78381455876372519</v>
      </c>
      <c r="BD24">
        <f t="shared" si="2"/>
        <v>0.76978035653809584</v>
      </c>
      <c r="BE24">
        <f t="shared" si="3"/>
        <v>0.76255723514606155</v>
      </c>
      <c r="BF24">
        <f t="shared" si="4"/>
        <v>0.76255723514606155</v>
      </c>
      <c r="BG24">
        <f t="shared" si="5"/>
        <v>0.79582980264672931</v>
      </c>
      <c r="BH24">
        <f t="shared" si="16"/>
        <v>0.75813620818963401</v>
      </c>
      <c r="BI24">
        <f t="shared" si="17"/>
        <v>0.74035124371613248</v>
      </c>
      <c r="BJ24">
        <f t="shared" si="18"/>
        <v>0.75559664320951248</v>
      </c>
      <c r="BK24">
        <f t="shared" si="19"/>
        <v>0.79227491367021652</v>
      </c>
      <c r="BL24">
        <f t="shared" si="6"/>
        <v>0.78067541404504581</v>
      </c>
      <c r="BM24">
        <f t="shared" si="7"/>
        <v>0.77634624690619802</v>
      </c>
      <c r="BN24">
        <f t="shared" si="8"/>
        <v>0.80094509465491437</v>
      </c>
      <c r="BO24">
        <f t="shared" si="9"/>
        <v>0.79007898191505888</v>
      </c>
      <c r="BP24">
        <f t="shared" si="10"/>
        <v>0.79007898191505888</v>
      </c>
      <c r="BQ24">
        <f t="shared" si="11"/>
        <v>0.80075590005962582</v>
      </c>
      <c r="BR24">
        <f t="shared" si="20"/>
        <v>0.80532117121049007</v>
      </c>
      <c r="BS24">
        <f t="shared" si="21"/>
        <v>0.77800864647930323</v>
      </c>
      <c r="BT24">
        <f t="shared" si="22"/>
        <v>0.75983243177288817</v>
      </c>
      <c r="BU24">
        <f t="shared" si="23"/>
        <v>0.81445811542575131</v>
      </c>
      <c r="BW24">
        <v>70</v>
      </c>
      <c r="BX24">
        <f t="shared" si="12"/>
        <v>0.78965009843843359</v>
      </c>
      <c r="BY24">
        <f t="shared" si="13"/>
        <v>0.76766335563847288</v>
      </c>
      <c r="BZ24">
        <f t="shared" si="14"/>
        <v>1.6311066299941456E-2</v>
      </c>
      <c r="CA24">
        <f t="shared" si="15"/>
        <v>1.7767530167428179E-2</v>
      </c>
    </row>
    <row r="25" spans="1:79" x14ac:dyDescent="0.4">
      <c r="A25">
        <v>22</v>
      </c>
      <c r="B25">
        <v>837.51900000000001</v>
      </c>
      <c r="C25">
        <v>632.15700000000004</v>
      </c>
      <c r="D25">
        <v>752.13300000000004</v>
      </c>
      <c r="E25">
        <v>584.05499999999995</v>
      </c>
      <c r="F25">
        <v>22</v>
      </c>
      <c r="G25">
        <v>595.404</v>
      </c>
      <c r="H25">
        <v>459.209</v>
      </c>
      <c r="I25">
        <v>641.60400000000004</v>
      </c>
      <c r="J25">
        <v>495.85</v>
      </c>
      <c r="K25">
        <v>22</v>
      </c>
      <c r="L25">
        <v>949.62599999999998</v>
      </c>
      <c r="M25">
        <v>730.11900000000003</v>
      </c>
      <c r="N25">
        <v>914.20899999999995</v>
      </c>
      <c r="O25">
        <v>726.54499999999996</v>
      </c>
      <c r="P25">
        <v>22</v>
      </c>
      <c r="Q25">
        <v>738.75699999999995</v>
      </c>
      <c r="R25">
        <v>574.49300000000005</v>
      </c>
      <c r="S25">
        <v>861.88800000000003</v>
      </c>
      <c r="T25">
        <v>678.98800000000006</v>
      </c>
      <c r="U25">
        <v>22</v>
      </c>
      <c r="V25">
        <v>738.75699999999995</v>
      </c>
      <c r="W25">
        <v>574.49300000000005</v>
      </c>
      <c r="X25">
        <v>861.88800000000003</v>
      </c>
      <c r="Y25">
        <v>678.98800000000006</v>
      </c>
      <c r="Z25">
        <v>22</v>
      </c>
      <c r="AA25">
        <v>438.38799999999998</v>
      </c>
      <c r="AB25">
        <v>346.577</v>
      </c>
      <c r="AC25">
        <v>515.24199999999996</v>
      </c>
      <c r="AD25">
        <v>409.31599999999997</v>
      </c>
      <c r="AE25">
        <v>22</v>
      </c>
      <c r="AF25">
        <v>325.63799999999998</v>
      </c>
      <c r="AG25">
        <v>251.88900000000001</v>
      </c>
      <c r="AH25">
        <v>407.72800000000001</v>
      </c>
      <c r="AI25">
        <v>325.39499999999998</v>
      </c>
      <c r="AJ25">
        <v>22</v>
      </c>
      <c r="AK25">
        <v>382.55399999999997</v>
      </c>
      <c r="AL25">
        <v>281.60599999999999</v>
      </c>
      <c r="AM25">
        <v>437.23500000000001</v>
      </c>
      <c r="AN25">
        <v>337.52699999999999</v>
      </c>
      <c r="AO25">
        <v>22</v>
      </c>
      <c r="AP25">
        <v>252.83099999999999</v>
      </c>
      <c r="AQ25">
        <v>190.577</v>
      </c>
      <c r="AR25">
        <v>273.12299999999999</v>
      </c>
      <c r="AS25">
        <v>206.286</v>
      </c>
      <c r="AT25">
        <v>22</v>
      </c>
      <c r="AU25">
        <v>517.10900000000004</v>
      </c>
      <c r="AV25">
        <v>405.43599999999998</v>
      </c>
      <c r="AW25">
        <v>604.73800000000006</v>
      </c>
      <c r="AX25">
        <v>485.33699999999999</v>
      </c>
      <c r="BA25">
        <v>75</v>
      </c>
      <c r="BB25">
        <f t="shared" si="0"/>
        <v>0.75479720460073152</v>
      </c>
      <c r="BC25">
        <f t="shared" si="1"/>
        <v>0.77125615548434345</v>
      </c>
      <c r="BD25">
        <f t="shared" si="2"/>
        <v>0.76884899950085617</v>
      </c>
      <c r="BE25">
        <f t="shared" si="3"/>
        <v>0.77764813057608939</v>
      </c>
      <c r="BF25">
        <f t="shared" si="4"/>
        <v>0.77764813057608939</v>
      </c>
      <c r="BG25">
        <f t="shared" si="5"/>
        <v>0.79057136600454392</v>
      </c>
      <c r="BH25">
        <f t="shared" si="16"/>
        <v>0.77352458865365847</v>
      </c>
      <c r="BI25">
        <f t="shared" si="17"/>
        <v>0.73612091364879206</v>
      </c>
      <c r="BJ25">
        <f t="shared" si="18"/>
        <v>0.75377228267103324</v>
      </c>
      <c r="BK25">
        <f t="shared" si="19"/>
        <v>0.78404359622439357</v>
      </c>
      <c r="BL25">
        <f t="shared" si="6"/>
        <v>0.77653154428804472</v>
      </c>
      <c r="BM25">
        <f t="shared" si="7"/>
        <v>0.7728287230129488</v>
      </c>
      <c r="BN25">
        <f t="shared" si="8"/>
        <v>0.7947252761677035</v>
      </c>
      <c r="BO25">
        <f t="shared" si="9"/>
        <v>0.78779145318185195</v>
      </c>
      <c r="BP25">
        <f t="shared" si="10"/>
        <v>0.78779145318185195</v>
      </c>
      <c r="BQ25">
        <f t="shared" si="11"/>
        <v>0.79441505156800107</v>
      </c>
      <c r="BR25">
        <f t="shared" si="20"/>
        <v>0.79806881057960199</v>
      </c>
      <c r="BS25">
        <f t="shared" si="21"/>
        <v>0.77195787162509855</v>
      </c>
      <c r="BT25">
        <f t="shared" si="22"/>
        <v>0.75528607989806795</v>
      </c>
      <c r="BU25">
        <f t="shared" si="23"/>
        <v>0.80255747116933274</v>
      </c>
      <c r="BW25">
        <v>75</v>
      </c>
      <c r="BX25">
        <f t="shared" si="12"/>
        <v>0.78419537346725032</v>
      </c>
      <c r="BY25">
        <f t="shared" si="13"/>
        <v>0.76882313679405312</v>
      </c>
      <c r="BZ25">
        <f t="shared" si="14"/>
        <v>1.469792829531074E-2</v>
      </c>
      <c r="CA25">
        <f t="shared" si="15"/>
        <v>1.6265584562198468E-2</v>
      </c>
    </row>
    <row r="26" spans="1:79" x14ac:dyDescent="0.4">
      <c r="A26">
        <v>23</v>
      </c>
      <c r="B26">
        <v>834.327</v>
      </c>
      <c r="C26">
        <v>629.10699999999997</v>
      </c>
      <c r="D26">
        <v>747.41300000000001</v>
      </c>
      <c r="E26">
        <v>580.88300000000004</v>
      </c>
      <c r="F26">
        <v>23</v>
      </c>
      <c r="G26">
        <v>574.25300000000004</v>
      </c>
      <c r="H26">
        <v>454.77100000000002</v>
      </c>
      <c r="I26">
        <v>641.78899999999999</v>
      </c>
      <c r="J26">
        <v>496.3</v>
      </c>
      <c r="K26">
        <v>23</v>
      </c>
      <c r="L26">
        <v>766.73400000000004</v>
      </c>
      <c r="M26">
        <v>594.22500000000002</v>
      </c>
      <c r="N26">
        <v>798.48299999999995</v>
      </c>
      <c r="O26">
        <v>632.11599999999999</v>
      </c>
      <c r="P26">
        <v>23</v>
      </c>
      <c r="Q26">
        <v>745.149</v>
      </c>
      <c r="R26">
        <v>571.01900000000001</v>
      </c>
      <c r="S26">
        <v>861.86199999999997</v>
      </c>
      <c r="T26">
        <v>674.61800000000005</v>
      </c>
      <c r="U26">
        <v>23</v>
      </c>
      <c r="V26">
        <v>745.149</v>
      </c>
      <c r="W26">
        <v>571.01900000000001</v>
      </c>
      <c r="X26">
        <v>861.86199999999997</v>
      </c>
      <c r="Y26">
        <v>674.61800000000005</v>
      </c>
      <c r="Z26">
        <v>23</v>
      </c>
      <c r="AA26">
        <v>427.09899999999999</v>
      </c>
      <c r="AB26">
        <v>337.233</v>
      </c>
      <c r="AC26">
        <v>505.16399999999999</v>
      </c>
      <c r="AD26">
        <v>399.71699999999998</v>
      </c>
      <c r="AE26">
        <v>23</v>
      </c>
      <c r="AF26">
        <v>333.64800000000002</v>
      </c>
      <c r="AG26">
        <v>259.78399999999999</v>
      </c>
      <c r="AH26">
        <v>417.99400000000003</v>
      </c>
      <c r="AI26">
        <v>328.68400000000003</v>
      </c>
      <c r="AJ26">
        <v>23</v>
      </c>
      <c r="AK26">
        <v>396.99200000000002</v>
      </c>
      <c r="AL26">
        <v>291.15300000000002</v>
      </c>
      <c r="AM26">
        <v>440.42</v>
      </c>
      <c r="AN26">
        <v>338.35300000000001</v>
      </c>
      <c r="AO26">
        <v>23</v>
      </c>
      <c r="AP26">
        <v>255.49600000000001</v>
      </c>
      <c r="AQ26">
        <v>193.39699999999999</v>
      </c>
      <c r="AR26">
        <v>275.01900000000001</v>
      </c>
      <c r="AS26">
        <v>205.667</v>
      </c>
      <c r="AT26">
        <v>23</v>
      </c>
      <c r="AU26">
        <v>516.59199999999998</v>
      </c>
      <c r="AV26">
        <v>409.63799999999998</v>
      </c>
      <c r="AW26">
        <v>586.54300000000001</v>
      </c>
      <c r="AX26">
        <v>466.64800000000002</v>
      </c>
      <c r="BA26" s="1">
        <v>80</v>
      </c>
      <c r="BB26" s="1">
        <f t="shared" si="0"/>
        <v>0.75402929546808384</v>
      </c>
      <c r="BC26" s="1">
        <f t="shared" si="1"/>
        <v>0.79193491370528313</v>
      </c>
      <c r="BD26" s="1">
        <f t="shared" si="2"/>
        <v>0.77500802103467437</v>
      </c>
      <c r="BE26" s="1">
        <f t="shared" si="3"/>
        <v>0.76631519333717146</v>
      </c>
      <c r="BF26" s="1">
        <f t="shared" si="4"/>
        <v>0.76631519333717146</v>
      </c>
      <c r="BG26" s="1">
        <f t="shared" si="5"/>
        <v>0.78958976724366015</v>
      </c>
      <c r="BH26" s="1">
        <f t="shared" si="16"/>
        <v>0.77861698556562597</v>
      </c>
      <c r="BI26" s="1">
        <f t="shared" si="17"/>
        <v>0.73339765033048532</v>
      </c>
      <c r="BJ26" s="1">
        <f t="shared" si="18"/>
        <v>0.75694727119015559</v>
      </c>
      <c r="BK26" s="1">
        <f t="shared" si="19"/>
        <v>0.79296233778300862</v>
      </c>
      <c r="BL26" s="1">
        <f t="shared" si="6"/>
        <v>0.77719145907282861</v>
      </c>
      <c r="BM26" s="1">
        <f t="shared" si="7"/>
        <v>0.77330711495522675</v>
      </c>
      <c r="BN26" s="1">
        <f t="shared" si="8"/>
        <v>0.79164615902905888</v>
      </c>
      <c r="BO26" s="1">
        <f t="shared" si="9"/>
        <v>0.78274480137191349</v>
      </c>
      <c r="BP26" s="1">
        <f t="shared" si="10"/>
        <v>0.78274480137191349</v>
      </c>
      <c r="BQ26" s="1">
        <f t="shared" si="11"/>
        <v>0.79126184763759888</v>
      </c>
      <c r="BR26" s="1">
        <f t="shared" si="20"/>
        <v>0.7863366459805643</v>
      </c>
      <c r="BS26" s="1">
        <f t="shared" si="21"/>
        <v>0.76825076063757325</v>
      </c>
      <c r="BT26" s="1">
        <f t="shared" si="22"/>
        <v>0.74782833186070785</v>
      </c>
      <c r="BU26" s="1">
        <f t="shared" si="23"/>
        <v>0.79559043411991959</v>
      </c>
      <c r="BW26">
        <v>80</v>
      </c>
      <c r="BX26">
        <f t="shared" si="12"/>
        <v>0.77969023560373052</v>
      </c>
      <c r="BY26">
        <f t="shared" si="13"/>
        <v>0.7705116628995321</v>
      </c>
      <c r="BZ26">
        <f t="shared" si="14"/>
        <v>1.4085172459111509E-2</v>
      </c>
      <c r="CA26">
        <f t="shared" si="15"/>
        <v>1.9093942716991393E-2</v>
      </c>
    </row>
    <row r="27" spans="1:79" x14ac:dyDescent="0.4">
      <c r="A27">
        <v>24</v>
      </c>
      <c r="B27">
        <v>695.74699999999996</v>
      </c>
      <c r="C27">
        <v>526.76099999999997</v>
      </c>
      <c r="D27">
        <v>676.46600000000001</v>
      </c>
      <c r="E27">
        <v>523.78499999999997</v>
      </c>
      <c r="F27">
        <v>24</v>
      </c>
      <c r="G27">
        <v>586.62800000000004</v>
      </c>
      <c r="H27">
        <v>455.01799999999997</v>
      </c>
      <c r="I27">
        <v>641.91700000000003</v>
      </c>
      <c r="J27">
        <v>500.1</v>
      </c>
      <c r="K27">
        <v>24</v>
      </c>
      <c r="L27">
        <v>795.85199999999998</v>
      </c>
      <c r="M27">
        <v>608.69600000000003</v>
      </c>
      <c r="N27">
        <v>814.82100000000003</v>
      </c>
      <c r="O27">
        <v>640.45100000000002</v>
      </c>
      <c r="P27">
        <v>24</v>
      </c>
      <c r="Q27">
        <v>620.46400000000006</v>
      </c>
      <c r="R27">
        <v>484.83</v>
      </c>
      <c r="S27">
        <v>783.38800000000003</v>
      </c>
      <c r="T27">
        <v>609.28</v>
      </c>
      <c r="U27">
        <v>24</v>
      </c>
      <c r="V27">
        <v>620.46400000000006</v>
      </c>
      <c r="W27">
        <v>484.83</v>
      </c>
      <c r="X27">
        <v>783.38800000000003</v>
      </c>
      <c r="Y27">
        <v>609.28</v>
      </c>
      <c r="Z27">
        <v>24</v>
      </c>
      <c r="AA27">
        <v>444.06799999999998</v>
      </c>
      <c r="AB27">
        <v>347.69299999999998</v>
      </c>
      <c r="AC27">
        <v>508.58</v>
      </c>
      <c r="AD27">
        <v>398.24599999999998</v>
      </c>
      <c r="AE27">
        <v>24</v>
      </c>
      <c r="AF27">
        <v>331.48899999999998</v>
      </c>
      <c r="AG27">
        <v>246.43100000000001</v>
      </c>
      <c r="AH27">
        <v>408.29500000000002</v>
      </c>
      <c r="AI27">
        <v>319.05</v>
      </c>
      <c r="AJ27">
        <v>24</v>
      </c>
      <c r="AK27">
        <v>380.06700000000001</v>
      </c>
      <c r="AL27">
        <v>285.03399999999999</v>
      </c>
      <c r="AM27">
        <v>434.20299999999997</v>
      </c>
      <c r="AN27">
        <v>332.07100000000003</v>
      </c>
      <c r="AO27">
        <v>24</v>
      </c>
      <c r="AP27">
        <v>252.029</v>
      </c>
      <c r="AQ27">
        <v>190.11500000000001</v>
      </c>
      <c r="AR27">
        <v>272.75400000000002</v>
      </c>
      <c r="AS27">
        <v>203.87100000000001</v>
      </c>
      <c r="AT27">
        <v>24</v>
      </c>
      <c r="AU27">
        <v>505.29599999999999</v>
      </c>
      <c r="AV27">
        <v>399.01900000000001</v>
      </c>
      <c r="AW27">
        <v>589.87900000000002</v>
      </c>
      <c r="AX27">
        <v>467.76799999999997</v>
      </c>
      <c r="BA27">
        <v>85</v>
      </c>
      <c r="BB27">
        <f t="shared" si="0"/>
        <v>0.75711573316162339</v>
      </c>
      <c r="BC27">
        <f t="shared" si="1"/>
        <v>0.7756499860218059</v>
      </c>
      <c r="BD27">
        <f t="shared" si="2"/>
        <v>0.76483567296432009</v>
      </c>
      <c r="BE27">
        <f t="shared" si="3"/>
        <v>0.78139908197735874</v>
      </c>
      <c r="BF27">
        <f t="shared" si="4"/>
        <v>0.78139908197735874</v>
      </c>
      <c r="BG27">
        <f t="shared" si="5"/>
        <v>0.78297242764621633</v>
      </c>
      <c r="BH27">
        <f t="shared" si="16"/>
        <v>0.74340626687461731</v>
      </c>
      <c r="BI27">
        <f t="shared" si="17"/>
        <v>0.74995724438059597</v>
      </c>
      <c r="BJ27">
        <f t="shared" si="18"/>
        <v>0.75433779446016136</v>
      </c>
      <c r="BK27">
        <f t="shared" si="19"/>
        <v>0.78967377537126759</v>
      </c>
      <c r="BL27">
        <f t="shared" si="6"/>
        <v>0.77429612131282277</v>
      </c>
      <c r="BM27">
        <f t="shared" si="7"/>
        <v>0.77907268385165063</v>
      </c>
      <c r="BN27">
        <f t="shared" si="8"/>
        <v>0.78600207898421859</v>
      </c>
      <c r="BO27">
        <f t="shared" si="9"/>
        <v>0.77774997829938675</v>
      </c>
      <c r="BP27">
        <f t="shared" si="10"/>
        <v>0.77774997829938675</v>
      </c>
      <c r="BQ27">
        <f t="shared" si="11"/>
        <v>0.78305477997561834</v>
      </c>
      <c r="BR27">
        <f t="shared" si="20"/>
        <v>0.78142029659927259</v>
      </c>
      <c r="BS27">
        <f t="shared" si="21"/>
        <v>0.76478283199333041</v>
      </c>
      <c r="BT27">
        <f t="shared" si="22"/>
        <v>0.74745374953254584</v>
      </c>
      <c r="BU27">
        <f t="shared" si="23"/>
        <v>0.79298974874508155</v>
      </c>
      <c r="BW27">
        <v>85</v>
      </c>
      <c r="BX27">
        <f t="shared" si="12"/>
        <v>0.77645722475933143</v>
      </c>
      <c r="BY27">
        <f t="shared" si="13"/>
        <v>0.76807470648353238</v>
      </c>
      <c r="BZ27">
        <f t="shared" si="14"/>
        <v>1.2582769735371818E-2</v>
      </c>
      <c r="CA27">
        <f t="shared" si="15"/>
        <v>1.6182954782661206E-2</v>
      </c>
    </row>
    <row r="28" spans="1:79" x14ac:dyDescent="0.4">
      <c r="A28">
        <v>25</v>
      </c>
      <c r="B28">
        <v>700.97400000000005</v>
      </c>
      <c r="C28">
        <v>522.03</v>
      </c>
      <c r="D28">
        <v>683.03800000000001</v>
      </c>
      <c r="E28">
        <v>513.68299999999999</v>
      </c>
      <c r="F28">
        <v>25</v>
      </c>
      <c r="G28">
        <v>539.31100000000004</v>
      </c>
      <c r="H28">
        <v>422.58800000000002</v>
      </c>
      <c r="I28">
        <v>603.34400000000005</v>
      </c>
      <c r="J28">
        <v>457.55399999999997</v>
      </c>
      <c r="K28">
        <v>25</v>
      </c>
      <c r="L28">
        <v>800.50400000000002</v>
      </c>
      <c r="M28">
        <v>593.46799999999996</v>
      </c>
      <c r="N28">
        <v>830.71699999999998</v>
      </c>
      <c r="O28">
        <v>622.82000000000005</v>
      </c>
      <c r="P28">
        <v>25</v>
      </c>
      <c r="Q28">
        <v>769.06700000000001</v>
      </c>
      <c r="R28">
        <v>571.71500000000003</v>
      </c>
      <c r="S28">
        <v>905.22400000000005</v>
      </c>
      <c r="T28">
        <v>666.45299999999997</v>
      </c>
      <c r="U28">
        <v>25</v>
      </c>
      <c r="V28">
        <v>769.06700000000001</v>
      </c>
      <c r="W28">
        <v>571.71500000000003</v>
      </c>
      <c r="X28">
        <v>905.22400000000005</v>
      </c>
      <c r="Y28">
        <v>666.45299999999997</v>
      </c>
      <c r="Z28">
        <v>25</v>
      </c>
      <c r="AA28">
        <v>422.95</v>
      </c>
      <c r="AB28">
        <v>330.42</v>
      </c>
      <c r="AC28">
        <v>490.86</v>
      </c>
      <c r="AD28">
        <v>375.17899999999997</v>
      </c>
      <c r="AE28">
        <v>25</v>
      </c>
      <c r="AF28">
        <v>349.226</v>
      </c>
      <c r="AG28">
        <v>257.44200000000001</v>
      </c>
      <c r="AH28">
        <v>438.59199999999998</v>
      </c>
      <c r="AI28">
        <v>332.39299999999997</v>
      </c>
      <c r="AJ28">
        <v>25</v>
      </c>
      <c r="AK28">
        <v>336.11099999999999</v>
      </c>
      <c r="AL28">
        <v>245.15299999999999</v>
      </c>
      <c r="AM28">
        <v>427.83100000000002</v>
      </c>
      <c r="AN28">
        <v>315.98399999999998</v>
      </c>
      <c r="AO28">
        <v>25</v>
      </c>
      <c r="AP28">
        <v>258.57</v>
      </c>
      <c r="AQ28">
        <v>194.55</v>
      </c>
      <c r="AR28">
        <v>281.11</v>
      </c>
      <c r="AS28">
        <v>203.52099999999999</v>
      </c>
      <c r="AT28">
        <v>25</v>
      </c>
      <c r="AU28">
        <v>534.45600000000002</v>
      </c>
      <c r="AV28">
        <v>415.84500000000003</v>
      </c>
      <c r="AW28">
        <v>620.97199999999998</v>
      </c>
      <c r="AX28">
        <v>471.036</v>
      </c>
      <c r="BA28">
        <v>90</v>
      </c>
      <c r="BB28">
        <f t="shared" si="0"/>
        <v>0.74472091689563369</v>
      </c>
      <c r="BC28">
        <f t="shared" si="1"/>
        <v>0.78357014783677692</v>
      </c>
      <c r="BD28">
        <f t="shared" si="2"/>
        <v>0.74136793819893465</v>
      </c>
      <c r="BE28">
        <f t="shared" si="3"/>
        <v>0.74338776725564881</v>
      </c>
      <c r="BF28">
        <f t="shared" si="4"/>
        <v>0.74338776725564881</v>
      </c>
      <c r="BG28">
        <f t="shared" si="5"/>
        <v>0.78122709540134772</v>
      </c>
      <c r="BH28">
        <f t="shared" si="16"/>
        <v>0.73717878966629058</v>
      </c>
      <c r="BI28">
        <f t="shared" si="17"/>
        <v>0.72938106756398924</v>
      </c>
      <c r="BJ28">
        <f t="shared" si="18"/>
        <v>0.75240747186448553</v>
      </c>
      <c r="BK28">
        <f t="shared" si="19"/>
        <v>0.77807153442004584</v>
      </c>
      <c r="BL28">
        <f t="shared" si="6"/>
        <v>0.75205625455684744</v>
      </c>
      <c r="BM28">
        <f t="shared" si="7"/>
        <v>0.75836338805059789</v>
      </c>
      <c r="BN28">
        <f t="shared" si="8"/>
        <v>0.74973787703875094</v>
      </c>
      <c r="BO28">
        <f t="shared" si="9"/>
        <v>0.73622992762012485</v>
      </c>
      <c r="BP28">
        <f t="shared" si="10"/>
        <v>0.73622992762012485</v>
      </c>
      <c r="BQ28">
        <f t="shared" si="11"/>
        <v>0.76432995151366978</v>
      </c>
      <c r="BR28">
        <f t="shared" si="20"/>
        <v>0.75786380052531732</v>
      </c>
      <c r="BS28">
        <f t="shared" si="21"/>
        <v>0.73857200623610719</v>
      </c>
      <c r="BT28">
        <f t="shared" si="22"/>
        <v>0.72399060865853215</v>
      </c>
      <c r="BU28">
        <f t="shared" si="23"/>
        <v>0.75854627905928129</v>
      </c>
      <c r="BW28">
        <v>90</v>
      </c>
      <c r="BX28">
        <f t="shared" si="12"/>
        <v>0.74759200208793541</v>
      </c>
      <c r="BY28">
        <f t="shared" si="13"/>
        <v>0.75347004963588016</v>
      </c>
      <c r="BZ28">
        <f t="shared" si="14"/>
        <v>1.3092837874407142E-2</v>
      </c>
      <c r="CA28">
        <f t="shared" si="15"/>
        <v>1.9874129180141222E-2</v>
      </c>
    </row>
    <row r="29" spans="1:79" x14ac:dyDescent="0.4">
      <c r="A29">
        <v>26</v>
      </c>
      <c r="B29">
        <v>704.44399999999996</v>
      </c>
      <c r="C29">
        <v>514.91600000000005</v>
      </c>
      <c r="D29">
        <v>696.91700000000003</v>
      </c>
      <c r="E29">
        <v>506.41500000000002</v>
      </c>
      <c r="F29">
        <v>26</v>
      </c>
      <c r="G29">
        <v>502.97199999999998</v>
      </c>
      <c r="H29">
        <v>374.30200000000002</v>
      </c>
      <c r="I29">
        <v>582.27200000000005</v>
      </c>
      <c r="J29">
        <v>424.44099999999997</v>
      </c>
      <c r="K29">
        <v>26</v>
      </c>
      <c r="L29">
        <v>805.98699999999997</v>
      </c>
      <c r="M29">
        <v>584.43299999999999</v>
      </c>
      <c r="N29">
        <v>846.995</v>
      </c>
      <c r="O29">
        <v>609.91499999999996</v>
      </c>
      <c r="P29">
        <v>26</v>
      </c>
      <c r="Q29">
        <v>786.50199999999995</v>
      </c>
      <c r="R29">
        <v>566.11900000000003</v>
      </c>
      <c r="S29">
        <v>923.75300000000004</v>
      </c>
      <c r="T29">
        <v>660.12699999999995</v>
      </c>
      <c r="U29">
        <v>26</v>
      </c>
      <c r="V29">
        <v>786.50199999999995</v>
      </c>
      <c r="W29">
        <v>566.11900000000003</v>
      </c>
      <c r="X29">
        <v>923.75300000000004</v>
      </c>
      <c r="Y29">
        <v>660.12699999999995</v>
      </c>
      <c r="Z29">
        <v>26</v>
      </c>
      <c r="AA29">
        <v>429.68299999999999</v>
      </c>
      <c r="AB29">
        <v>314.21300000000002</v>
      </c>
      <c r="AC29">
        <v>520.59500000000003</v>
      </c>
      <c r="AD29">
        <v>371.29300000000001</v>
      </c>
      <c r="AE29">
        <v>26</v>
      </c>
      <c r="AF29">
        <v>341.66</v>
      </c>
      <c r="AG29">
        <v>242.37100000000001</v>
      </c>
      <c r="AH29">
        <v>442.08800000000002</v>
      </c>
      <c r="AI29">
        <v>319.31099999999998</v>
      </c>
      <c r="AJ29">
        <v>26</v>
      </c>
      <c r="AK29">
        <v>393.58100000000002</v>
      </c>
      <c r="AL29">
        <v>268.64699999999999</v>
      </c>
      <c r="AM29">
        <v>450.79300000000001</v>
      </c>
      <c r="AN29">
        <v>322.07100000000003</v>
      </c>
      <c r="AO29">
        <v>26</v>
      </c>
      <c r="AP29">
        <v>243.47499999999999</v>
      </c>
      <c r="AQ29">
        <v>176.94900000000001</v>
      </c>
      <c r="AR29">
        <v>266.97699999999998</v>
      </c>
      <c r="AS29">
        <v>187.571</v>
      </c>
      <c r="AT29">
        <v>26</v>
      </c>
      <c r="AU29">
        <v>477.05200000000002</v>
      </c>
      <c r="AV29">
        <v>353.41699999999997</v>
      </c>
      <c r="AW29">
        <v>571.67499999999995</v>
      </c>
      <c r="AX29">
        <v>416.03899999999999</v>
      </c>
      <c r="BA29">
        <v>95</v>
      </c>
      <c r="BB29">
        <f t="shared" si="0"/>
        <v>0.73095377347241242</v>
      </c>
      <c r="BC29">
        <f t="shared" si="1"/>
        <v>0.74418059056965402</v>
      </c>
      <c r="BD29">
        <f t="shared" si="2"/>
        <v>0.72511467306544652</v>
      </c>
      <c r="BE29">
        <f t="shared" si="3"/>
        <v>0.71979346524230081</v>
      </c>
      <c r="BF29">
        <f t="shared" si="4"/>
        <v>0.71979346524230081</v>
      </c>
      <c r="BG29">
        <f t="shared" si="5"/>
        <v>0.73126700381443999</v>
      </c>
      <c r="BH29">
        <f t="shared" si="16"/>
        <v>0.70939237838787095</v>
      </c>
      <c r="BI29">
        <f t="shared" si="17"/>
        <v>0.6825710590704327</v>
      </c>
      <c r="BJ29">
        <f t="shared" si="18"/>
        <v>0.72676455488243152</v>
      </c>
      <c r="BK29">
        <f t="shared" si="19"/>
        <v>0.74083538062936527</v>
      </c>
      <c r="BL29">
        <f t="shared" si="6"/>
        <v>0.72665037586972336</v>
      </c>
      <c r="BM29">
        <f t="shared" si="7"/>
        <v>0.72893939602110347</v>
      </c>
      <c r="BN29">
        <f t="shared" si="8"/>
        <v>0.72009279865878784</v>
      </c>
      <c r="BO29">
        <f t="shared" si="9"/>
        <v>0.71461418799181153</v>
      </c>
      <c r="BP29">
        <f t="shared" si="10"/>
        <v>0.71461418799181153</v>
      </c>
      <c r="BQ29">
        <f t="shared" si="11"/>
        <v>0.71320892440380712</v>
      </c>
      <c r="BR29">
        <f t="shared" si="20"/>
        <v>0.72227927471453635</v>
      </c>
      <c r="BS29">
        <f t="shared" si="21"/>
        <v>0.71445430607839966</v>
      </c>
      <c r="BT29">
        <f t="shared" si="22"/>
        <v>0.70257362993815953</v>
      </c>
      <c r="BU29">
        <f t="shared" si="23"/>
        <v>0.72775440591245033</v>
      </c>
      <c r="BW29">
        <v>95</v>
      </c>
      <c r="BX29">
        <f t="shared" si="12"/>
        <v>0.71851814875805897</v>
      </c>
      <c r="BY29">
        <f t="shared" si="13"/>
        <v>0.7230666344376655</v>
      </c>
      <c r="BZ29">
        <f t="shared" si="14"/>
        <v>8.2062424044228414E-3</v>
      </c>
      <c r="CA29">
        <f t="shared" si="15"/>
        <v>1.7502868840011458E-2</v>
      </c>
    </row>
    <row r="30" spans="1:79" x14ac:dyDescent="0.4">
      <c r="A30">
        <v>27</v>
      </c>
      <c r="B30">
        <v>878.697</v>
      </c>
      <c r="C30">
        <v>628.66</v>
      </c>
      <c r="D30">
        <v>775.71600000000001</v>
      </c>
      <c r="E30">
        <v>555.94200000000001</v>
      </c>
      <c r="F30">
        <v>27</v>
      </c>
      <c r="G30">
        <v>534.50900000000001</v>
      </c>
      <c r="H30">
        <v>380.22399999999999</v>
      </c>
      <c r="I30">
        <v>601.16200000000003</v>
      </c>
      <c r="J30">
        <v>430.33</v>
      </c>
      <c r="K30">
        <v>27</v>
      </c>
      <c r="L30">
        <v>814.505</v>
      </c>
      <c r="M30">
        <v>579.101</v>
      </c>
      <c r="N30">
        <v>844.94399999999996</v>
      </c>
      <c r="O30">
        <v>600.82799999999997</v>
      </c>
      <c r="P30">
        <v>27</v>
      </c>
      <c r="Q30">
        <v>777.197</v>
      </c>
      <c r="R30">
        <v>559.45299999999997</v>
      </c>
      <c r="S30">
        <v>921.84500000000003</v>
      </c>
      <c r="T30">
        <v>651.30100000000004</v>
      </c>
      <c r="U30">
        <v>27</v>
      </c>
      <c r="V30">
        <v>777.197</v>
      </c>
      <c r="W30">
        <v>559.45299999999997</v>
      </c>
      <c r="X30">
        <v>921.84500000000003</v>
      </c>
      <c r="Y30">
        <v>651.30100000000004</v>
      </c>
      <c r="Z30">
        <v>27</v>
      </c>
      <c r="AA30">
        <v>428.80700000000002</v>
      </c>
      <c r="AB30">
        <v>306.03399999999999</v>
      </c>
      <c r="AC30">
        <v>532.23199999999997</v>
      </c>
      <c r="AD30">
        <v>370.54300000000001</v>
      </c>
      <c r="AE30">
        <v>27</v>
      </c>
      <c r="AF30">
        <v>327.65499999999997</v>
      </c>
      <c r="AG30">
        <v>234.87299999999999</v>
      </c>
      <c r="AH30">
        <v>423.01100000000002</v>
      </c>
      <c r="AI30">
        <v>300.11500000000001</v>
      </c>
      <c r="AJ30">
        <v>27</v>
      </c>
      <c r="AK30">
        <v>382.447</v>
      </c>
      <c r="AL30">
        <v>266.51299999999998</v>
      </c>
      <c r="AM30">
        <v>447.12099999999998</v>
      </c>
      <c r="AN30">
        <v>313.90800000000002</v>
      </c>
      <c r="AO30">
        <v>27</v>
      </c>
      <c r="AP30">
        <v>301.07900000000001</v>
      </c>
      <c r="AQ30">
        <v>219.238</v>
      </c>
      <c r="AR30">
        <v>305.45999999999998</v>
      </c>
      <c r="AS30">
        <v>218.411</v>
      </c>
      <c r="AT30">
        <v>27</v>
      </c>
      <c r="AU30">
        <v>436.589</v>
      </c>
      <c r="AV30">
        <v>319.274</v>
      </c>
      <c r="AW30">
        <v>567.18399999999997</v>
      </c>
      <c r="AX30">
        <v>405.74</v>
      </c>
      <c r="BA30">
        <v>100</v>
      </c>
      <c r="BB30">
        <f t="shared" si="0"/>
        <v>0.71544571109267463</v>
      </c>
      <c r="BC30">
        <f t="shared" si="1"/>
        <v>0.71135191362540195</v>
      </c>
      <c r="BD30">
        <f t="shared" si="2"/>
        <v>0.71098519959975692</v>
      </c>
      <c r="BE30">
        <f t="shared" si="3"/>
        <v>0.71983422478470704</v>
      </c>
      <c r="BF30">
        <f t="shared" si="4"/>
        <v>0.71983422478470704</v>
      </c>
      <c r="BG30">
        <f t="shared" si="5"/>
        <v>0.71368704335516908</v>
      </c>
      <c r="BH30">
        <f t="shared" si="16"/>
        <v>0.7168302024995804</v>
      </c>
      <c r="BI30">
        <f t="shared" si="17"/>
        <v>0.69686257180733535</v>
      </c>
      <c r="BJ30">
        <f t="shared" si="18"/>
        <v>0.72817433298237333</v>
      </c>
      <c r="BK30">
        <f t="shared" si="19"/>
        <v>0.73129190153668555</v>
      </c>
      <c r="BL30">
        <f t="shared" si="6"/>
        <v>0.71668239407205725</v>
      </c>
      <c r="BM30">
        <f t="shared" si="7"/>
        <v>0.71583034190451156</v>
      </c>
      <c r="BN30">
        <f t="shared" si="8"/>
        <v>0.71108617849230249</v>
      </c>
      <c r="BO30">
        <f t="shared" si="9"/>
        <v>0.70651899180447908</v>
      </c>
      <c r="BP30">
        <f t="shared" si="10"/>
        <v>0.70651899180447908</v>
      </c>
      <c r="BQ30">
        <f t="shared" si="11"/>
        <v>0.6962057899562597</v>
      </c>
      <c r="BR30">
        <f t="shared" si="20"/>
        <v>0.70947327610865907</v>
      </c>
      <c r="BS30">
        <f t="shared" si="21"/>
        <v>0.70206498911927651</v>
      </c>
      <c r="BT30">
        <f t="shared" si="22"/>
        <v>0.71502324363255421</v>
      </c>
      <c r="BU30">
        <f t="shared" si="23"/>
        <v>0.71535868430703264</v>
      </c>
      <c r="BW30">
        <v>100</v>
      </c>
      <c r="BX30">
        <f t="shared" si="12"/>
        <v>0.70947628812016117</v>
      </c>
      <c r="BY30">
        <f t="shared" si="13"/>
        <v>0.71642973260683918</v>
      </c>
      <c r="BZ30">
        <f t="shared" si="14"/>
        <v>6.7395161079083395E-3</v>
      </c>
      <c r="CA30">
        <f t="shared" si="15"/>
        <v>9.5971802750846446E-3</v>
      </c>
    </row>
    <row r="31" spans="1:79" x14ac:dyDescent="0.4">
      <c r="A31">
        <v>28</v>
      </c>
      <c r="B31">
        <v>894.21600000000001</v>
      </c>
      <c r="C31">
        <v>634.39200000000005</v>
      </c>
      <c r="D31">
        <v>779.39300000000003</v>
      </c>
      <c r="E31">
        <v>552.00199999999995</v>
      </c>
      <c r="F31">
        <v>28</v>
      </c>
      <c r="G31">
        <v>553.84900000000005</v>
      </c>
      <c r="H31">
        <v>391.37799999999999</v>
      </c>
      <c r="I31">
        <v>631.06200000000001</v>
      </c>
      <c r="J31">
        <v>446.42700000000002</v>
      </c>
      <c r="K31">
        <v>28</v>
      </c>
      <c r="L31">
        <v>825.03200000000004</v>
      </c>
      <c r="M31">
        <v>588.61199999999997</v>
      </c>
      <c r="N31">
        <v>850.13</v>
      </c>
      <c r="O31">
        <v>601.04999999999995</v>
      </c>
      <c r="P31">
        <v>28</v>
      </c>
      <c r="Q31">
        <v>644.57299999999998</v>
      </c>
      <c r="R31">
        <v>468.67</v>
      </c>
      <c r="S31">
        <v>828.02599999999995</v>
      </c>
      <c r="T31">
        <v>586.5</v>
      </c>
      <c r="U31">
        <v>28</v>
      </c>
      <c r="V31">
        <v>644.57299999999998</v>
      </c>
      <c r="W31">
        <v>468.67</v>
      </c>
      <c r="X31">
        <v>828.02599999999995</v>
      </c>
      <c r="Y31">
        <v>586.5</v>
      </c>
      <c r="Z31">
        <v>28</v>
      </c>
      <c r="AA31">
        <v>425.33699999999999</v>
      </c>
      <c r="AB31">
        <v>301.197</v>
      </c>
      <c r="AC31">
        <v>532.79700000000003</v>
      </c>
      <c r="AD31">
        <v>366.90800000000002</v>
      </c>
      <c r="AE31">
        <v>28</v>
      </c>
      <c r="AF31">
        <v>336.68900000000002</v>
      </c>
      <c r="AG31">
        <v>236.62299999999999</v>
      </c>
      <c r="AH31">
        <v>435.18700000000001</v>
      </c>
      <c r="AI31">
        <v>305.31900000000002</v>
      </c>
      <c r="AJ31">
        <v>28</v>
      </c>
      <c r="AK31">
        <v>326.00200000000001</v>
      </c>
      <c r="AL31">
        <v>225.08099999999999</v>
      </c>
      <c r="AM31">
        <v>418.67599999999999</v>
      </c>
      <c r="AN31">
        <v>291.226</v>
      </c>
      <c r="AO31">
        <v>28</v>
      </c>
      <c r="AP31">
        <v>246.714</v>
      </c>
      <c r="AQ31">
        <v>174.77699999999999</v>
      </c>
      <c r="AR31">
        <v>268.71600000000001</v>
      </c>
      <c r="AS31">
        <v>185.16800000000001</v>
      </c>
      <c r="AT31">
        <v>28</v>
      </c>
      <c r="AU31">
        <v>471.81</v>
      </c>
      <c r="AV31">
        <v>348.98700000000002</v>
      </c>
      <c r="AW31">
        <v>574.75099999999998</v>
      </c>
      <c r="AX31">
        <v>408.79899999999998</v>
      </c>
      <c r="BA31">
        <v>105</v>
      </c>
      <c r="BB31">
        <f t="shared" si="0"/>
        <v>0.70943933009474225</v>
      </c>
      <c r="BC31">
        <f t="shared" si="1"/>
        <v>0.70665109082078315</v>
      </c>
      <c r="BD31">
        <f t="shared" si="2"/>
        <v>0.71344141802984606</v>
      </c>
      <c r="BE31">
        <f t="shared" si="3"/>
        <v>0.72710150750962266</v>
      </c>
      <c r="BF31">
        <f t="shared" si="4"/>
        <v>0.72710150750962266</v>
      </c>
      <c r="BG31">
        <f t="shared" si="5"/>
        <v>0.70813731229589716</v>
      </c>
      <c r="BH31">
        <f t="shared" si="16"/>
        <v>0.70279397307307334</v>
      </c>
      <c r="BI31">
        <f t="shared" si="17"/>
        <v>0.69042827958110686</v>
      </c>
      <c r="BJ31">
        <f t="shared" si="18"/>
        <v>0.70841946545392631</v>
      </c>
      <c r="BK31">
        <f t="shared" si="19"/>
        <v>0.73967698861829978</v>
      </c>
      <c r="BL31">
        <f t="shared" si="6"/>
        <v>0.70824603248938589</v>
      </c>
      <c r="BM31">
        <f t="shared" si="7"/>
        <v>0.70742177472261047</v>
      </c>
      <c r="BN31">
        <f t="shared" si="8"/>
        <v>0.70700951619164121</v>
      </c>
      <c r="BO31">
        <f t="shared" si="9"/>
        <v>0.70831109168069606</v>
      </c>
      <c r="BP31">
        <f t="shared" si="10"/>
        <v>0.70831109168069606</v>
      </c>
      <c r="BQ31">
        <f t="shared" si="11"/>
        <v>0.68864501864687677</v>
      </c>
      <c r="BR31">
        <f t="shared" si="20"/>
        <v>0.70158115936367582</v>
      </c>
      <c r="BS31">
        <f t="shared" si="21"/>
        <v>0.69558799644593916</v>
      </c>
      <c r="BT31">
        <f t="shared" si="22"/>
        <v>0.68908438648982573</v>
      </c>
      <c r="BU31">
        <f t="shared" si="23"/>
        <v>0.71126279032137396</v>
      </c>
      <c r="BW31">
        <v>105</v>
      </c>
      <c r="BX31">
        <f t="shared" si="12"/>
        <v>0.70254608580327216</v>
      </c>
      <c r="BY31">
        <f t="shared" si="13"/>
        <v>0.71331908729869187</v>
      </c>
      <c r="BZ31">
        <f t="shared" si="14"/>
        <v>8.44879068081867E-3</v>
      </c>
      <c r="CA31">
        <f t="shared" si="15"/>
        <v>1.4219716465923803E-2</v>
      </c>
    </row>
    <row r="32" spans="1:79" x14ac:dyDescent="0.4">
      <c r="A32">
        <v>29</v>
      </c>
      <c r="B32">
        <v>929.38499999999999</v>
      </c>
      <c r="C32">
        <v>654.37199999999996</v>
      </c>
      <c r="D32">
        <v>792.12</v>
      </c>
      <c r="E32">
        <v>560.88400000000001</v>
      </c>
      <c r="F32">
        <v>29</v>
      </c>
      <c r="G32">
        <v>557.72900000000004</v>
      </c>
      <c r="H32">
        <v>392.75299999999999</v>
      </c>
      <c r="I32">
        <v>649.22799999999995</v>
      </c>
      <c r="J32">
        <v>457.851</v>
      </c>
      <c r="K32">
        <v>29</v>
      </c>
      <c r="L32">
        <v>838.37599999999998</v>
      </c>
      <c r="M32">
        <v>591.53700000000003</v>
      </c>
      <c r="N32">
        <v>854.57500000000005</v>
      </c>
      <c r="O32">
        <v>602.21400000000006</v>
      </c>
      <c r="P32">
        <v>29</v>
      </c>
      <c r="Q32">
        <v>801.53599999999994</v>
      </c>
      <c r="R32">
        <v>569.66499999999996</v>
      </c>
      <c r="S32">
        <v>924.71100000000001</v>
      </c>
      <c r="T32">
        <v>649.00099999999998</v>
      </c>
      <c r="U32">
        <v>29</v>
      </c>
      <c r="V32">
        <v>801.53599999999994</v>
      </c>
      <c r="W32">
        <v>569.66499999999996</v>
      </c>
      <c r="X32">
        <v>924.71100000000001</v>
      </c>
      <c r="Y32">
        <v>649.00099999999998</v>
      </c>
      <c r="Z32">
        <v>29</v>
      </c>
      <c r="AA32">
        <v>420.375</v>
      </c>
      <c r="AB32">
        <v>296.947</v>
      </c>
      <c r="AC32">
        <v>525.19600000000003</v>
      </c>
      <c r="AD32">
        <v>361.221</v>
      </c>
      <c r="AE32">
        <v>29</v>
      </c>
      <c r="AF32">
        <v>321.87799999999999</v>
      </c>
      <c r="AG32">
        <v>224.60599999999999</v>
      </c>
      <c r="AH32">
        <v>423.83300000000003</v>
      </c>
      <c r="AI32">
        <v>296.96300000000002</v>
      </c>
      <c r="AJ32">
        <v>29</v>
      </c>
      <c r="AK32">
        <v>371.14299999999997</v>
      </c>
      <c r="AL32">
        <v>251.10400000000001</v>
      </c>
      <c r="AM32">
        <v>446.15300000000002</v>
      </c>
      <c r="AN32">
        <v>309.49400000000003</v>
      </c>
      <c r="AO32">
        <v>29</v>
      </c>
      <c r="AP32">
        <v>233.02799999999999</v>
      </c>
      <c r="AQ32">
        <v>165.34399999999999</v>
      </c>
      <c r="AR32">
        <v>259.346</v>
      </c>
      <c r="AS32">
        <v>178.43799999999999</v>
      </c>
      <c r="AT32">
        <v>29</v>
      </c>
      <c r="AU32">
        <v>420.69</v>
      </c>
      <c r="AV32">
        <v>306.90100000000001</v>
      </c>
      <c r="AW32">
        <v>543.36800000000005</v>
      </c>
      <c r="AX32">
        <v>385.74900000000002</v>
      </c>
      <c r="BA32">
        <v>110</v>
      </c>
      <c r="BB32">
        <f t="shared" si="0"/>
        <v>0.70409141529075681</v>
      </c>
      <c r="BC32">
        <f t="shared" si="1"/>
        <v>0.70420042708914177</v>
      </c>
      <c r="BD32">
        <f t="shared" si="2"/>
        <v>0.7055748256152371</v>
      </c>
      <c r="BE32">
        <f t="shared" si="3"/>
        <v>0.71071667398594696</v>
      </c>
      <c r="BF32">
        <f t="shared" si="4"/>
        <v>0.71071667398594696</v>
      </c>
      <c r="BG32">
        <f t="shared" si="5"/>
        <v>0.70638596491228067</v>
      </c>
      <c r="BH32">
        <f t="shared" si="16"/>
        <v>0.69779854479026215</v>
      </c>
      <c r="BI32">
        <f t="shared" si="17"/>
        <v>0.67656940855680969</v>
      </c>
      <c r="BJ32">
        <f t="shared" si="18"/>
        <v>0.7095456340010643</v>
      </c>
      <c r="BK32">
        <f t="shared" si="19"/>
        <v>0.72951817252608808</v>
      </c>
      <c r="BL32">
        <f t="shared" si="6"/>
        <v>0.70807958390142911</v>
      </c>
      <c r="BM32">
        <f t="shared" si="7"/>
        <v>0.7052237426605138</v>
      </c>
      <c r="BN32">
        <f t="shared" si="8"/>
        <v>0.70469414621302995</v>
      </c>
      <c r="BO32">
        <f t="shared" si="9"/>
        <v>0.7018419808999784</v>
      </c>
      <c r="BP32">
        <f t="shared" si="10"/>
        <v>0.7018419808999784</v>
      </c>
      <c r="BQ32">
        <f t="shared" si="11"/>
        <v>0.68778322759503119</v>
      </c>
      <c r="BR32">
        <f t="shared" si="20"/>
        <v>0.70066040162044962</v>
      </c>
      <c r="BS32">
        <f t="shared" si="21"/>
        <v>0.69369476390386264</v>
      </c>
      <c r="BT32">
        <f t="shared" si="22"/>
        <v>0.68803066174145733</v>
      </c>
      <c r="BU32">
        <f t="shared" si="23"/>
        <v>0.70992218901370707</v>
      </c>
      <c r="BW32">
        <v>110</v>
      </c>
      <c r="BX32">
        <f t="shared" si="12"/>
        <v>0.70017726784494383</v>
      </c>
      <c r="BY32">
        <f t="shared" si="13"/>
        <v>0.70551177407535337</v>
      </c>
      <c r="BZ32">
        <f t="shared" si="14"/>
        <v>7.8331934324410903E-3</v>
      </c>
      <c r="CA32">
        <f t="shared" si="15"/>
        <v>1.3116659557638648E-2</v>
      </c>
    </row>
    <row r="33" spans="1:79" x14ac:dyDescent="0.4">
      <c r="A33">
        <v>30</v>
      </c>
      <c r="B33">
        <v>947.64200000000005</v>
      </c>
      <c r="C33">
        <v>665.83299999999997</v>
      </c>
      <c r="D33">
        <v>792.54200000000003</v>
      </c>
      <c r="E33">
        <v>559.70799999999997</v>
      </c>
      <c r="F33">
        <v>30</v>
      </c>
      <c r="G33">
        <v>568.51400000000001</v>
      </c>
      <c r="H33">
        <v>400.13400000000001</v>
      </c>
      <c r="I33">
        <v>648.577</v>
      </c>
      <c r="J33">
        <v>457.08800000000002</v>
      </c>
      <c r="K33">
        <v>30</v>
      </c>
      <c r="L33">
        <v>829.16099999999994</v>
      </c>
      <c r="M33">
        <v>585.26499999999999</v>
      </c>
      <c r="N33">
        <v>853.40800000000002</v>
      </c>
      <c r="O33">
        <v>600.03300000000002</v>
      </c>
      <c r="P33">
        <v>30</v>
      </c>
      <c r="Q33">
        <v>821.90499999999997</v>
      </c>
      <c r="R33">
        <v>578.55700000000002</v>
      </c>
      <c r="S33">
        <v>931.43600000000004</v>
      </c>
      <c r="T33">
        <v>652.00900000000001</v>
      </c>
      <c r="U33">
        <v>30</v>
      </c>
      <c r="V33">
        <v>821.90499999999997</v>
      </c>
      <c r="W33">
        <v>578.55700000000002</v>
      </c>
      <c r="X33">
        <v>931.43600000000004</v>
      </c>
      <c r="Y33">
        <v>652.00900000000001</v>
      </c>
      <c r="Z33">
        <v>30</v>
      </c>
      <c r="AA33">
        <v>420.12200000000001</v>
      </c>
      <c r="AB33">
        <v>295.721</v>
      </c>
      <c r="AC33">
        <v>521.73800000000006</v>
      </c>
      <c r="AD33">
        <v>359.19200000000001</v>
      </c>
      <c r="AE33">
        <v>30</v>
      </c>
      <c r="AF33">
        <v>325.79599999999999</v>
      </c>
      <c r="AG33">
        <v>229.71899999999999</v>
      </c>
      <c r="AH33">
        <v>422.012</v>
      </c>
      <c r="AI33">
        <v>294.86</v>
      </c>
      <c r="AJ33">
        <v>30</v>
      </c>
      <c r="AK33">
        <v>373.31299999999999</v>
      </c>
      <c r="AL33">
        <v>259.952</v>
      </c>
      <c r="AM33">
        <v>449.57600000000002</v>
      </c>
      <c r="AN33">
        <v>311.06400000000002</v>
      </c>
      <c r="AO33">
        <v>30</v>
      </c>
      <c r="AP33">
        <v>238.56299999999999</v>
      </c>
      <c r="AQ33">
        <v>168.18600000000001</v>
      </c>
      <c r="AR33">
        <v>264.83600000000001</v>
      </c>
      <c r="AS33">
        <v>181.851</v>
      </c>
      <c r="AT33">
        <v>30</v>
      </c>
      <c r="AU33">
        <v>411.29</v>
      </c>
      <c r="AV33">
        <v>305.85500000000002</v>
      </c>
      <c r="AW33">
        <v>549.23</v>
      </c>
      <c r="AX33">
        <v>387.26799999999997</v>
      </c>
      <c r="BA33">
        <v>115</v>
      </c>
      <c r="BB33">
        <f t="shared" si="0"/>
        <v>0.70262082094292988</v>
      </c>
      <c r="BC33">
        <f t="shared" si="1"/>
        <v>0.70382435612843308</v>
      </c>
      <c r="BD33">
        <f t="shared" si="2"/>
        <v>0.70585206009448109</v>
      </c>
      <c r="BE33">
        <f t="shared" si="3"/>
        <v>0.70392198611761703</v>
      </c>
      <c r="BF33">
        <f t="shared" si="4"/>
        <v>0.70392198611761703</v>
      </c>
      <c r="BG33">
        <f t="shared" si="5"/>
        <v>0.70389315484549719</v>
      </c>
      <c r="BH33">
        <f t="shared" si="16"/>
        <v>0.70510073788505689</v>
      </c>
      <c r="BI33">
        <f t="shared" si="17"/>
        <v>0.69633792554773077</v>
      </c>
      <c r="BJ33">
        <f t="shared" si="18"/>
        <v>0.70499616453515435</v>
      </c>
      <c r="BK33">
        <f t="shared" si="19"/>
        <v>0.74364803423375236</v>
      </c>
      <c r="BL33">
        <f t="shared" si="6"/>
        <v>0.70621872405500274</v>
      </c>
      <c r="BM33">
        <f t="shared" si="7"/>
        <v>0.70475517941585963</v>
      </c>
      <c r="BN33">
        <f t="shared" si="8"/>
        <v>0.70310215043683677</v>
      </c>
      <c r="BO33">
        <f t="shared" si="9"/>
        <v>0.70000407972206358</v>
      </c>
      <c r="BP33">
        <f t="shared" si="10"/>
        <v>0.70000407972206358</v>
      </c>
      <c r="BQ33">
        <f t="shared" si="11"/>
        <v>0.6884528249811207</v>
      </c>
      <c r="BR33">
        <f t="shared" si="20"/>
        <v>0.69870051088594642</v>
      </c>
      <c r="BS33">
        <f t="shared" si="21"/>
        <v>0.69190526184671786</v>
      </c>
      <c r="BT33">
        <f t="shared" si="22"/>
        <v>0.68665513751906837</v>
      </c>
      <c r="BU33">
        <f t="shared" si="23"/>
        <v>0.70511079147169664</v>
      </c>
      <c r="BW33">
        <v>115</v>
      </c>
      <c r="BX33">
        <f t="shared" si="12"/>
        <v>0.69849087400563759</v>
      </c>
      <c r="BY33">
        <f t="shared" si="13"/>
        <v>0.70741172264482688</v>
      </c>
      <c r="BZ33">
        <f t="shared" si="14"/>
        <v>7.0937317467076591E-3</v>
      </c>
      <c r="CA33">
        <f t="shared" si="15"/>
        <v>1.300370100132498E-2</v>
      </c>
    </row>
    <row r="34" spans="1:79" x14ac:dyDescent="0.4">
      <c r="A34">
        <v>31</v>
      </c>
      <c r="B34">
        <v>947.89800000000002</v>
      </c>
      <c r="C34">
        <v>666.35900000000004</v>
      </c>
      <c r="D34">
        <v>785.70100000000002</v>
      </c>
      <c r="E34">
        <v>552.95899999999995</v>
      </c>
      <c r="F34">
        <v>31</v>
      </c>
      <c r="G34">
        <v>577.654</v>
      </c>
      <c r="H34">
        <v>409.63499999999999</v>
      </c>
      <c r="I34">
        <v>658.85500000000002</v>
      </c>
      <c r="J34">
        <v>463.67500000000001</v>
      </c>
      <c r="K34">
        <v>31</v>
      </c>
      <c r="L34">
        <v>833.03800000000001</v>
      </c>
      <c r="M34">
        <v>585.37300000000005</v>
      </c>
      <c r="N34">
        <v>852.803</v>
      </c>
      <c r="O34">
        <v>597.96799999999996</v>
      </c>
      <c r="P34">
        <v>31</v>
      </c>
      <c r="Q34">
        <v>804.57399999999996</v>
      </c>
      <c r="R34">
        <v>567.48400000000004</v>
      </c>
      <c r="S34">
        <v>920.51499999999999</v>
      </c>
      <c r="T34">
        <v>644.13599999999997</v>
      </c>
      <c r="U34">
        <v>31</v>
      </c>
      <c r="V34">
        <v>804.57399999999996</v>
      </c>
      <c r="W34">
        <v>567.48400000000004</v>
      </c>
      <c r="X34">
        <v>920.51499999999999</v>
      </c>
      <c r="Y34">
        <v>644.13599999999997</v>
      </c>
      <c r="Z34">
        <v>31</v>
      </c>
      <c r="AA34">
        <v>418.2</v>
      </c>
      <c r="AB34">
        <v>293.65199999999999</v>
      </c>
      <c r="AC34">
        <v>513.46699999999998</v>
      </c>
      <c r="AD34">
        <v>353.12099999999998</v>
      </c>
      <c r="AE34">
        <v>31</v>
      </c>
      <c r="AF34">
        <v>340.04700000000003</v>
      </c>
      <c r="AG34">
        <v>237.76400000000001</v>
      </c>
      <c r="AH34">
        <v>431.416</v>
      </c>
      <c r="AI34">
        <v>299.71600000000001</v>
      </c>
      <c r="AJ34">
        <v>31</v>
      </c>
      <c r="AK34">
        <v>381.13499999999999</v>
      </c>
      <c r="AL34">
        <v>260.07299999999998</v>
      </c>
      <c r="AM34">
        <v>448.48899999999998</v>
      </c>
      <c r="AN34">
        <v>309.75400000000002</v>
      </c>
      <c r="AO34">
        <v>31</v>
      </c>
      <c r="AP34">
        <v>245.17</v>
      </c>
      <c r="AQ34">
        <v>170.55199999999999</v>
      </c>
      <c r="AR34">
        <v>264.209</v>
      </c>
      <c r="AS34">
        <v>182.096</v>
      </c>
      <c r="AT34">
        <v>31</v>
      </c>
      <c r="AU34">
        <v>417.78</v>
      </c>
      <c r="AV34">
        <v>301.95100000000002</v>
      </c>
      <c r="AW34">
        <v>537.62800000000004</v>
      </c>
      <c r="AX34">
        <v>379.15699999999998</v>
      </c>
      <c r="BA34">
        <v>120</v>
      </c>
      <c r="BB34">
        <f t="shared" si="0"/>
        <v>0.70298597528426054</v>
      </c>
      <c r="BC34">
        <f t="shared" si="1"/>
        <v>0.70913557250534054</v>
      </c>
      <c r="BD34">
        <f t="shared" si="2"/>
        <v>0.70269663568768781</v>
      </c>
      <c r="BE34">
        <f t="shared" si="3"/>
        <v>0.70532231963747283</v>
      </c>
      <c r="BF34">
        <f t="shared" si="4"/>
        <v>0.70532231963747283</v>
      </c>
      <c r="BG34">
        <f t="shared" si="5"/>
        <v>0.70218077474892393</v>
      </c>
      <c r="BH34">
        <f t="shared" si="16"/>
        <v>0.69920922695980259</v>
      </c>
      <c r="BI34">
        <f t="shared" si="17"/>
        <v>0.68236451650989804</v>
      </c>
      <c r="BJ34">
        <f t="shared" si="18"/>
        <v>0.69564791777134238</v>
      </c>
      <c r="BK34">
        <f t="shared" si="19"/>
        <v>0.72275120877016619</v>
      </c>
      <c r="BL34">
        <f t="shared" si="6"/>
        <v>0.70377790024449494</v>
      </c>
      <c r="BM34">
        <f t="shared" si="7"/>
        <v>0.7037587936647669</v>
      </c>
      <c r="BN34">
        <f t="shared" si="8"/>
        <v>0.70117952211706569</v>
      </c>
      <c r="BO34">
        <f t="shared" si="9"/>
        <v>0.69975611478357225</v>
      </c>
      <c r="BP34">
        <f t="shared" si="10"/>
        <v>0.69975611478357225</v>
      </c>
      <c r="BQ34">
        <f t="shared" si="11"/>
        <v>0.68771897707155472</v>
      </c>
      <c r="BR34">
        <f t="shared" si="20"/>
        <v>0.6947262039423665</v>
      </c>
      <c r="BS34">
        <f t="shared" si="21"/>
        <v>0.6906613094189602</v>
      </c>
      <c r="BT34">
        <f t="shared" si="22"/>
        <v>0.68921194963078469</v>
      </c>
      <c r="BU34">
        <f t="shared" si="23"/>
        <v>0.70524042646588336</v>
      </c>
      <c r="BW34">
        <v>120</v>
      </c>
      <c r="BX34">
        <f t="shared" si="12"/>
        <v>0.69757873121230207</v>
      </c>
      <c r="BY34">
        <f t="shared" si="13"/>
        <v>0.70276164675123676</v>
      </c>
      <c r="BZ34">
        <f t="shared" si="14"/>
        <v>6.5062154742731955E-3</v>
      </c>
      <c r="CA34">
        <f t="shared" si="15"/>
        <v>1.0181591891231625E-2</v>
      </c>
    </row>
    <row r="35" spans="1:79" x14ac:dyDescent="0.4">
      <c r="A35">
        <v>32</v>
      </c>
      <c r="B35">
        <v>955.06</v>
      </c>
      <c r="C35">
        <v>665.75099999999998</v>
      </c>
      <c r="D35">
        <v>791.09199999999998</v>
      </c>
      <c r="E35">
        <v>557.202</v>
      </c>
      <c r="F35">
        <v>32</v>
      </c>
      <c r="G35">
        <v>592.38300000000004</v>
      </c>
      <c r="H35">
        <v>416.178</v>
      </c>
      <c r="I35">
        <v>669.404</v>
      </c>
      <c r="J35">
        <v>469.77</v>
      </c>
      <c r="K35">
        <v>32</v>
      </c>
      <c r="L35">
        <v>828.74400000000003</v>
      </c>
      <c r="M35">
        <v>576.54399999999998</v>
      </c>
      <c r="N35">
        <v>841.29100000000005</v>
      </c>
      <c r="O35">
        <v>591.05700000000002</v>
      </c>
      <c r="P35">
        <v>32</v>
      </c>
      <c r="Q35">
        <v>797.03099999999995</v>
      </c>
      <c r="R35">
        <v>562.23099999999999</v>
      </c>
      <c r="S35">
        <v>905.68700000000001</v>
      </c>
      <c r="T35">
        <v>633.98500000000001</v>
      </c>
      <c r="U35">
        <v>32</v>
      </c>
      <c r="V35">
        <v>797.03099999999995</v>
      </c>
      <c r="W35">
        <v>562.23099999999999</v>
      </c>
      <c r="X35">
        <v>905.68700000000001</v>
      </c>
      <c r="Y35">
        <v>633.98500000000001</v>
      </c>
      <c r="Z35">
        <v>32</v>
      </c>
      <c r="AA35">
        <v>428.166</v>
      </c>
      <c r="AB35">
        <v>299.43200000000002</v>
      </c>
      <c r="AC35">
        <v>514.12400000000002</v>
      </c>
      <c r="AD35">
        <v>353.06099999999998</v>
      </c>
      <c r="AE35">
        <v>32</v>
      </c>
      <c r="AF35">
        <v>312.14</v>
      </c>
      <c r="AG35">
        <v>214.83</v>
      </c>
      <c r="AH35">
        <v>413.29399999999998</v>
      </c>
      <c r="AI35">
        <v>287.19900000000001</v>
      </c>
      <c r="AJ35">
        <v>32</v>
      </c>
      <c r="AK35">
        <v>353.666</v>
      </c>
      <c r="AL35">
        <v>241.17599999999999</v>
      </c>
      <c r="AM35">
        <v>428.33600000000001</v>
      </c>
      <c r="AN35">
        <v>294.56200000000001</v>
      </c>
      <c r="AO35">
        <v>32</v>
      </c>
      <c r="AP35">
        <v>235.03100000000001</v>
      </c>
      <c r="AQ35">
        <v>165.81200000000001</v>
      </c>
      <c r="AR35">
        <v>260.238</v>
      </c>
      <c r="AS35">
        <v>178.36699999999999</v>
      </c>
      <c r="AT35">
        <v>32</v>
      </c>
      <c r="AU35">
        <v>398.46499999999997</v>
      </c>
      <c r="AV35">
        <v>289.39400000000001</v>
      </c>
      <c r="AW35">
        <v>517.00400000000002</v>
      </c>
      <c r="AX35">
        <v>363.83</v>
      </c>
      <c r="BA35">
        <v>125</v>
      </c>
      <c r="BB35">
        <f t="shared" si="0"/>
        <v>0.69707767051284741</v>
      </c>
      <c r="BC35">
        <f t="shared" si="1"/>
        <v>0.70254885774912512</v>
      </c>
      <c r="BD35">
        <f t="shared" si="2"/>
        <v>0.69568407131756005</v>
      </c>
      <c r="BE35">
        <f t="shared" si="3"/>
        <v>0.70540669058041661</v>
      </c>
      <c r="BF35">
        <f t="shared" si="4"/>
        <v>0.70540669058041661</v>
      </c>
      <c r="BG35">
        <f t="shared" si="5"/>
        <v>0.6993362387485228</v>
      </c>
      <c r="BH35">
        <f t="shared" si="16"/>
        <v>0.68824886268981877</v>
      </c>
      <c r="BI35">
        <f t="shared" si="17"/>
        <v>0.68193153992750222</v>
      </c>
      <c r="BJ35">
        <f t="shared" si="18"/>
        <v>0.70548991409643835</v>
      </c>
      <c r="BK35">
        <f t="shared" si="19"/>
        <v>0.72627206906503716</v>
      </c>
      <c r="BL35">
        <f t="shared" si="6"/>
        <v>0.70434538587168116</v>
      </c>
      <c r="BM35">
        <f t="shared" si="7"/>
        <v>0.70177351793535736</v>
      </c>
      <c r="BN35">
        <f t="shared" si="8"/>
        <v>0.70255951864455934</v>
      </c>
      <c r="BO35">
        <f t="shared" si="9"/>
        <v>0.70000452695025983</v>
      </c>
      <c r="BP35">
        <f t="shared" si="10"/>
        <v>0.70000452695025983</v>
      </c>
      <c r="BQ35">
        <f t="shared" si="11"/>
        <v>0.68672343636943611</v>
      </c>
      <c r="BR35">
        <f t="shared" si="20"/>
        <v>0.69490241813333853</v>
      </c>
      <c r="BS35">
        <f t="shared" si="21"/>
        <v>0.6876891038810653</v>
      </c>
      <c r="BT35">
        <f t="shared" si="22"/>
        <v>0.68539951890192818</v>
      </c>
      <c r="BU35">
        <f t="shared" si="23"/>
        <v>0.70372763073399813</v>
      </c>
      <c r="BW35">
        <v>125</v>
      </c>
      <c r="BX35">
        <f t="shared" si="12"/>
        <v>0.69671295843718828</v>
      </c>
      <c r="BY35">
        <f t="shared" si="13"/>
        <v>0.70074026052676852</v>
      </c>
      <c r="BZ35">
        <f t="shared" si="14"/>
        <v>7.4640800856268568E-3</v>
      </c>
      <c r="CA35">
        <f t="shared" si="15"/>
        <v>1.188840939578442E-2</v>
      </c>
    </row>
    <row r="36" spans="1:79" x14ac:dyDescent="0.4">
      <c r="A36">
        <v>33</v>
      </c>
      <c r="B36">
        <v>947.25300000000004</v>
      </c>
      <c r="C36">
        <v>659.44200000000001</v>
      </c>
      <c r="D36">
        <v>784.43899999999996</v>
      </c>
      <c r="E36">
        <v>551.779</v>
      </c>
      <c r="F36">
        <v>33</v>
      </c>
      <c r="G36">
        <v>654.70699999999999</v>
      </c>
      <c r="H36">
        <v>452.95600000000002</v>
      </c>
      <c r="I36">
        <v>675.78800000000001</v>
      </c>
      <c r="J36">
        <v>474.85399999999998</v>
      </c>
      <c r="K36">
        <v>33</v>
      </c>
      <c r="L36">
        <v>836.66700000000003</v>
      </c>
      <c r="M36">
        <v>583.07000000000005</v>
      </c>
      <c r="N36">
        <v>838.00599999999997</v>
      </c>
      <c r="O36">
        <v>588.41099999999994</v>
      </c>
      <c r="P36">
        <v>33</v>
      </c>
      <c r="Q36">
        <v>808.48299999999995</v>
      </c>
      <c r="R36">
        <v>568.5</v>
      </c>
      <c r="S36">
        <v>897.88300000000004</v>
      </c>
      <c r="T36">
        <v>628.75699999999995</v>
      </c>
      <c r="U36">
        <v>33</v>
      </c>
      <c r="V36">
        <v>808.48299999999995</v>
      </c>
      <c r="W36">
        <v>568.5</v>
      </c>
      <c r="X36">
        <v>897.88300000000004</v>
      </c>
      <c r="Y36">
        <v>628.75699999999995</v>
      </c>
      <c r="Z36">
        <v>33</v>
      </c>
      <c r="AA36">
        <v>425.166</v>
      </c>
      <c r="AB36">
        <v>298.98200000000003</v>
      </c>
      <c r="AC36">
        <v>510.49200000000002</v>
      </c>
      <c r="AD36">
        <v>350.36</v>
      </c>
      <c r="AE36">
        <v>33</v>
      </c>
      <c r="AF36">
        <v>329.09500000000003</v>
      </c>
      <c r="AG36">
        <v>232.93799999999999</v>
      </c>
      <c r="AH36">
        <v>423.76600000000002</v>
      </c>
      <c r="AI36">
        <v>294.53300000000002</v>
      </c>
      <c r="AJ36">
        <v>33</v>
      </c>
      <c r="AK36">
        <v>373.40800000000002</v>
      </c>
      <c r="AL36">
        <v>251.625</v>
      </c>
      <c r="AM36">
        <v>440.43900000000002</v>
      </c>
      <c r="AN36">
        <v>302.19400000000002</v>
      </c>
      <c r="AO36">
        <v>33</v>
      </c>
      <c r="AP36">
        <v>252.87799999999999</v>
      </c>
      <c r="AQ36">
        <v>179.352</v>
      </c>
      <c r="AR36">
        <v>272.108</v>
      </c>
      <c r="AS36">
        <v>186.06800000000001</v>
      </c>
      <c r="AT36">
        <v>33</v>
      </c>
      <c r="AU36">
        <v>436.52800000000002</v>
      </c>
      <c r="AV36">
        <v>314.94499999999999</v>
      </c>
      <c r="AW36">
        <v>539.976</v>
      </c>
      <c r="AX36">
        <v>379.21300000000002</v>
      </c>
      <c r="BA36">
        <v>130</v>
      </c>
      <c r="BB36">
        <f t="shared" si="0"/>
        <v>0.69616248246244661</v>
      </c>
      <c r="BC36">
        <f t="shared" si="1"/>
        <v>0.69184535983271911</v>
      </c>
      <c r="BD36">
        <f t="shared" si="2"/>
        <v>0.69689613669476624</v>
      </c>
      <c r="BE36">
        <f t="shared" si="3"/>
        <v>0.70316877411151502</v>
      </c>
      <c r="BF36">
        <f t="shared" si="4"/>
        <v>0.70316877411151502</v>
      </c>
      <c r="BG36">
        <f t="shared" si="5"/>
        <v>0.70321239233616994</v>
      </c>
      <c r="BH36">
        <f t="shared" si="16"/>
        <v>0.7078138531427095</v>
      </c>
      <c r="BI36">
        <f t="shared" si="17"/>
        <v>0.67386076356157332</v>
      </c>
      <c r="BJ36">
        <f t="shared" si="18"/>
        <v>0.709243192369443</v>
      </c>
      <c r="BK36">
        <f t="shared" si="19"/>
        <v>0.72147720192060982</v>
      </c>
      <c r="BL36">
        <f t="shared" si="6"/>
        <v>0.70340587349685579</v>
      </c>
      <c r="BM36">
        <f t="shared" si="7"/>
        <v>0.70266710861986303</v>
      </c>
      <c r="BN36">
        <f t="shared" si="8"/>
        <v>0.70215607048159556</v>
      </c>
      <c r="BO36">
        <f t="shared" si="9"/>
        <v>0.70026607030091881</v>
      </c>
      <c r="BP36">
        <f t="shared" si="10"/>
        <v>0.70026607030091881</v>
      </c>
      <c r="BQ36">
        <f t="shared" si="11"/>
        <v>0.6863182968587167</v>
      </c>
      <c r="BR36">
        <f t="shared" si="20"/>
        <v>0.69503688356309856</v>
      </c>
      <c r="BS36">
        <f t="shared" si="21"/>
        <v>0.68611998483331404</v>
      </c>
      <c r="BT36">
        <f t="shared" si="22"/>
        <v>0.68380201978626132</v>
      </c>
      <c r="BU36">
        <f t="shared" si="23"/>
        <v>0.70227750863001326</v>
      </c>
      <c r="BW36">
        <v>130</v>
      </c>
      <c r="BX36">
        <f t="shared" si="12"/>
        <v>0.69623158868715562</v>
      </c>
      <c r="BY36">
        <f t="shared" si="13"/>
        <v>0.70068489305434678</v>
      </c>
      <c r="BZ36">
        <f t="shared" si="14"/>
        <v>7.8424229984176749E-3</v>
      </c>
      <c r="CA36">
        <f t="shared" si="15"/>
        <v>1.2505964767375749E-2</v>
      </c>
    </row>
    <row r="37" spans="1:79" x14ac:dyDescent="0.4">
      <c r="A37">
        <v>34</v>
      </c>
      <c r="B37">
        <v>953.68799999999999</v>
      </c>
      <c r="C37">
        <v>664.68200000000002</v>
      </c>
      <c r="D37">
        <v>785.30200000000002</v>
      </c>
      <c r="E37">
        <v>552.73500000000001</v>
      </c>
      <c r="F37">
        <v>34</v>
      </c>
      <c r="G37">
        <v>620.65499999999997</v>
      </c>
      <c r="H37">
        <v>448.19400000000002</v>
      </c>
      <c r="I37">
        <v>688.91399999999999</v>
      </c>
      <c r="J37">
        <v>484.20400000000001</v>
      </c>
      <c r="K37">
        <v>34</v>
      </c>
      <c r="L37">
        <v>846.54499999999996</v>
      </c>
      <c r="M37">
        <v>593.20299999999997</v>
      </c>
      <c r="N37">
        <v>847.98500000000001</v>
      </c>
      <c r="O37">
        <v>596.16700000000003</v>
      </c>
      <c r="P37">
        <v>34</v>
      </c>
      <c r="Q37">
        <v>809.59799999999996</v>
      </c>
      <c r="R37">
        <v>568.15</v>
      </c>
      <c r="S37">
        <v>906.99300000000005</v>
      </c>
      <c r="T37">
        <v>634.66499999999996</v>
      </c>
      <c r="U37">
        <v>34</v>
      </c>
      <c r="V37">
        <v>809.59799999999996</v>
      </c>
      <c r="W37">
        <v>568.15</v>
      </c>
      <c r="X37">
        <v>906.99300000000005</v>
      </c>
      <c r="Y37">
        <v>634.66499999999996</v>
      </c>
      <c r="Z37">
        <v>34</v>
      </c>
      <c r="AA37">
        <v>427.21199999999999</v>
      </c>
      <c r="AB37">
        <v>297.976</v>
      </c>
      <c r="AC37">
        <v>508.50700000000001</v>
      </c>
      <c r="AD37">
        <v>349.40499999999997</v>
      </c>
      <c r="AE37">
        <v>34</v>
      </c>
      <c r="AF37">
        <v>336.923</v>
      </c>
      <c r="AG37">
        <v>233.102</v>
      </c>
      <c r="AH37">
        <v>420.66899999999998</v>
      </c>
      <c r="AI37">
        <v>292.209</v>
      </c>
      <c r="AJ37">
        <v>34</v>
      </c>
      <c r="AK37">
        <v>366.34899999999999</v>
      </c>
      <c r="AL37">
        <v>249.87200000000001</v>
      </c>
      <c r="AM37">
        <v>431.36200000000002</v>
      </c>
      <c r="AN37">
        <v>297.25200000000001</v>
      </c>
      <c r="AO37">
        <v>34</v>
      </c>
      <c r="AP37">
        <v>251.66800000000001</v>
      </c>
      <c r="AQ37">
        <v>175.023</v>
      </c>
      <c r="AR37">
        <v>266.74400000000003</v>
      </c>
      <c r="AS37">
        <v>182.17</v>
      </c>
      <c r="AT37">
        <v>34</v>
      </c>
      <c r="AU37">
        <v>427.69299999999998</v>
      </c>
      <c r="AV37">
        <v>314.59100000000001</v>
      </c>
      <c r="AW37">
        <v>516.202</v>
      </c>
      <c r="AX37">
        <v>362.98700000000002</v>
      </c>
      <c r="BA37">
        <v>135</v>
      </c>
      <c r="BB37">
        <f t="shared" si="0"/>
        <v>0.69695959265504026</v>
      </c>
      <c r="BC37">
        <f t="shared" si="1"/>
        <v>0.72213065229475315</v>
      </c>
      <c r="BD37">
        <f t="shared" si="2"/>
        <v>0.7007341606175691</v>
      </c>
      <c r="BE37">
        <f t="shared" si="3"/>
        <v>0.7017680379645207</v>
      </c>
      <c r="BF37">
        <f t="shared" si="4"/>
        <v>0.7017680379645207</v>
      </c>
      <c r="BG37">
        <f t="shared" si="5"/>
        <v>0.69748977088658559</v>
      </c>
      <c r="BH37">
        <f t="shared" si="16"/>
        <v>0.69185540909940846</v>
      </c>
      <c r="BI37">
        <f t="shared" si="17"/>
        <v>0.68206000289341595</v>
      </c>
      <c r="BJ37">
        <f t="shared" si="18"/>
        <v>0.6954519446254589</v>
      </c>
      <c r="BK37">
        <f t="shared" si="19"/>
        <v>0.73555330575903743</v>
      </c>
      <c r="BL37">
        <f t="shared" si="6"/>
        <v>0.70385023850696926</v>
      </c>
      <c r="BM37">
        <f t="shared" si="7"/>
        <v>0.70285115413534927</v>
      </c>
      <c r="BN37">
        <f t="shared" si="8"/>
        <v>0.70303955848275623</v>
      </c>
      <c r="BO37">
        <f t="shared" si="9"/>
        <v>0.69974630454700304</v>
      </c>
      <c r="BP37">
        <f t="shared" si="10"/>
        <v>0.69974630454700304</v>
      </c>
      <c r="BQ37">
        <f t="shared" si="11"/>
        <v>0.68711935135602842</v>
      </c>
      <c r="BR37">
        <f t="shared" si="20"/>
        <v>0.6946292690928022</v>
      </c>
      <c r="BS37">
        <f t="shared" si="21"/>
        <v>0.6891010334707276</v>
      </c>
      <c r="BT37">
        <f t="shared" si="22"/>
        <v>0.68293944756020741</v>
      </c>
      <c r="BU37">
        <f t="shared" si="23"/>
        <v>0.703187899310735</v>
      </c>
      <c r="BW37">
        <v>135</v>
      </c>
      <c r="BX37">
        <f t="shared" si="12"/>
        <v>0.69662105610095826</v>
      </c>
      <c r="BY37">
        <f t="shared" si="13"/>
        <v>0.70257709147603109</v>
      </c>
      <c r="BZ37">
        <f t="shared" si="14"/>
        <v>7.6949977922938055E-3</v>
      </c>
      <c r="CA37">
        <f t="shared" si="15"/>
        <v>1.534270806447793E-2</v>
      </c>
    </row>
    <row r="38" spans="1:79" x14ac:dyDescent="0.4">
      <c r="A38">
        <v>35</v>
      </c>
      <c r="B38">
        <v>979.53300000000002</v>
      </c>
      <c r="C38">
        <v>687.38900000000001</v>
      </c>
      <c r="D38">
        <v>804.11400000000003</v>
      </c>
      <c r="E38">
        <v>566.17399999999998</v>
      </c>
      <c r="F38">
        <v>35</v>
      </c>
      <c r="G38">
        <v>696.34400000000005</v>
      </c>
      <c r="H38">
        <v>483.14299999999997</v>
      </c>
      <c r="I38">
        <v>692.33799999999997</v>
      </c>
      <c r="J38">
        <v>488.04899999999998</v>
      </c>
      <c r="K38">
        <v>35</v>
      </c>
      <c r="L38">
        <v>866.82100000000003</v>
      </c>
      <c r="M38">
        <v>604.85299999999995</v>
      </c>
      <c r="N38">
        <v>843.18</v>
      </c>
      <c r="O38">
        <v>592.99800000000005</v>
      </c>
      <c r="P38">
        <v>35</v>
      </c>
      <c r="Q38">
        <v>660.43100000000004</v>
      </c>
      <c r="R38">
        <v>473.92599999999999</v>
      </c>
      <c r="S38">
        <v>793.99099999999999</v>
      </c>
      <c r="T38">
        <v>559.94200000000001</v>
      </c>
      <c r="U38">
        <v>35</v>
      </c>
      <c r="V38">
        <v>660.43100000000004</v>
      </c>
      <c r="W38">
        <v>473.92599999999999</v>
      </c>
      <c r="X38">
        <v>793.99099999999999</v>
      </c>
      <c r="Y38">
        <v>559.94200000000001</v>
      </c>
      <c r="Z38">
        <v>35</v>
      </c>
      <c r="AA38">
        <v>425.42</v>
      </c>
      <c r="AB38">
        <v>297.79700000000003</v>
      </c>
      <c r="AC38">
        <v>499.94200000000001</v>
      </c>
      <c r="AD38">
        <v>344.447</v>
      </c>
      <c r="AE38">
        <v>35</v>
      </c>
      <c r="AF38">
        <v>331.34399999999999</v>
      </c>
      <c r="AG38">
        <v>230.982</v>
      </c>
      <c r="AH38">
        <v>409.06799999999998</v>
      </c>
      <c r="AI38">
        <v>283.60599999999999</v>
      </c>
      <c r="AJ38">
        <v>35</v>
      </c>
      <c r="AK38">
        <v>353.654</v>
      </c>
      <c r="AL38">
        <v>242.81299999999999</v>
      </c>
      <c r="AM38">
        <v>419.86</v>
      </c>
      <c r="AN38">
        <v>288.54399999999998</v>
      </c>
      <c r="AO38">
        <v>35</v>
      </c>
      <c r="AP38">
        <v>311.33300000000003</v>
      </c>
      <c r="AQ38">
        <v>219.923</v>
      </c>
      <c r="AR38">
        <v>305.45999999999998</v>
      </c>
      <c r="AS38">
        <v>214.60900000000001</v>
      </c>
      <c r="AT38">
        <v>35</v>
      </c>
      <c r="AU38">
        <v>419.06400000000002</v>
      </c>
      <c r="AV38">
        <v>306.14299999999997</v>
      </c>
      <c r="AW38">
        <v>498.51799999999997</v>
      </c>
      <c r="AX38">
        <v>351.38600000000002</v>
      </c>
      <c r="BA38">
        <v>140</v>
      </c>
      <c r="BB38">
        <f t="shared" si="0"/>
        <v>0.70175175313133908</v>
      </c>
      <c r="BC38">
        <f t="shared" si="1"/>
        <v>0.69382805050377394</v>
      </c>
      <c r="BD38">
        <f t="shared" si="2"/>
        <v>0.69778304863403162</v>
      </c>
      <c r="BE38">
        <f t="shared" si="3"/>
        <v>0.71760108171784787</v>
      </c>
      <c r="BF38">
        <f t="shared" si="4"/>
        <v>0.71760108171784787</v>
      </c>
      <c r="BG38">
        <f t="shared" si="5"/>
        <v>0.70000705185463785</v>
      </c>
      <c r="BH38">
        <f t="shared" si="16"/>
        <v>0.69710633058090687</v>
      </c>
      <c r="BI38">
        <f t="shared" si="17"/>
        <v>0.68658349686416664</v>
      </c>
      <c r="BJ38">
        <f t="shared" si="18"/>
        <v>0.70639154859908837</v>
      </c>
      <c r="BK38">
        <f t="shared" si="19"/>
        <v>0.73053996525590348</v>
      </c>
      <c r="BL38">
        <f t="shared" si="6"/>
        <v>0.70409668280865645</v>
      </c>
      <c r="BM38">
        <f t="shared" si="7"/>
        <v>0.70492880645002876</v>
      </c>
      <c r="BN38">
        <f t="shared" si="8"/>
        <v>0.70328755425887723</v>
      </c>
      <c r="BO38">
        <f t="shared" si="9"/>
        <v>0.70522461841507023</v>
      </c>
      <c r="BP38">
        <f t="shared" si="10"/>
        <v>0.70522461841507023</v>
      </c>
      <c r="BQ38">
        <f t="shared" si="11"/>
        <v>0.68897392097483312</v>
      </c>
      <c r="BR38">
        <f t="shared" si="20"/>
        <v>0.69329793579551569</v>
      </c>
      <c r="BS38">
        <f t="shared" si="21"/>
        <v>0.68723860334397169</v>
      </c>
      <c r="BT38">
        <f t="shared" si="22"/>
        <v>0.70257644208734371</v>
      </c>
      <c r="BU38">
        <f t="shared" si="23"/>
        <v>0.70486120862235679</v>
      </c>
      <c r="BW38">
        <v>140</v>
      </c>
      <c r="BX38">
        <f t="shared" si="12"/>
        <v>0.6999710391171724</v>
      </c>
      <c r="BY38">
        <f t="shared" si="13"/>
        <v>0.7049193408859542</v>
      </c>
      <c r="BZ38">
        <f t="shared" si="14"/>
        <v>7.196322941326402E-3</v>
      </c>
      <c r="CA38">
        <f t="shared" si="15"/>
        <v>1.3273159135331305E-2</v>
      </c>
    </row>
    <row r="40" spans="1:79" x14ac:dyDescent="0.4">
      <c r="A40" t="s">
        <v>21</v>
      </c>
      <c r="B40">
        <f>AVERAGE(B36:B38)/AVERAGE(B4:B6)*100</f>
        <v>92.593274784153351</v>
      </c>
      <c r="C40">
        <f t="shared" ref="C40:E40" si="24">AVERAGE(C36:C38)/AVERAGE(C4:C6)*100</f>
        <v>93.285785638394799</v>
      </c>
      <c r="D40">
        <f t="shared" si="24"/>
        <v>74.292968776895293</v>
      </c>
      <c r="E40">
        <f t="shared" si="24"/>
        <v>77.304256692508986</v>
      </c>
      <c r="G40">
        <f>AVERAGE(G36:G38)/AVERAGE(G4:G6)*100</f>
        <v>75.479945257395514</v>
      </c>
      <c r="H40">
        <f t="shared" ref="H40:J40" si="25">AVERAGE(H36:H38)/AVERAGE(H4:H6)*100</f>
        <v>76.157972338061029</v>
      </c>
      <c r="I40">
        <f t="shared" si="25"/>
        <v>73.925823329702382</v>
      </c>
      <c r="J40">
        <f t="shared" si="25"/>
        <v>76.363195977693252</v>
      </c>
      <c r="L40">
        <f>AVERAGE(L36:L38)/AVERAGE(L4:L6)*100</f>
        <v>73.787214316964949</v>
      </c>
      <c r="M40">
        <f t="shared" ref="M40:O40" si="26">AVERAGE(M36:M38)/AVERAGE(M4:M6)*100</f>
        <v>74.524817602847236</v>
      </c>
      <c r="N40">
        <f t="shared" si="26"/>
        <v>63.532962561041785</v>
      </c>
      <c r="O40">
        <f t="shared" si="26"/>
        <v>66.001273556620362</v>
      </c>
      <c r="Q40">
        <f>AVERAGE(Q36:Q38)/AVERAGE(Q4:Q6)*100</f>
        <v>68.246915651030491</v>
      </c>
      <c r="R40">
        <f t="shared" ref="R40:T40" si="27">AVERAGE(R36:R38)/AVERAGE(R4:R6)*100</f>
        <v>69.401157249008477</v>
      </c>
      <c r="S40">
        <f t="shared" si="27"/>
        <v>61.490643550616916</v>
      </c>
      <c r="T40">
        <f t="shared" si="27"/>
        <v>63.696970543848863</v>
      </c>
      <c r="V40">
        <f>AVERAGE(V36:V38)/AVERAGE(V4:V6)*100</f>
        <v>68.246915651030491</v>
      </c>
      <c r="W40">
        <f t="shared" ref="W40:Y40" si="28">AVERAGE(W36:W38)/AVERAGE(W4:W6)*100</f>
        <v>69.401157249008477</v>
      </c>
      <c r="X40">
        <f t="shared" si="28"/>
        <v>61.490643550616916</v>
      </c>
      <c r="Y40">
        <f t="shared" si="28"/>
        <v>63.696970543848863</v>
      </c>
      <c r="AA40">
        <f>AVERAGE(AA36:AA38)/AVERAGE(AA4:AA6)*100</f>
        <v>58.566068660550016</v>
      </c>
      <c r="AB40">
        <f t="shared" ref="AB40:AD40" si="29">AVERAGE(AB36:AB38)/AVERAGE(AB4:AB6)*100</f>
        <v>60.053935817987423</v>
      </c>
      <c r="AC40">
        <f t="shared" si="29"/>
        <v>57.445211250773411</v>
      </c>
      <c r="AD40">
        <f t="shared" si="29"/>
        <v>59.778703408984214</v>
      </c>
      <c r="AF40">
        <f>AVERAGE(AF36:AF38)/AVERAGE(AF4:AF6)*100</f>
        <v>57.575269515521491</v>
      </c>
      <c r="AG40">
        <f t="shared" ref="AG40:AI40" si="30">AVERAGE(AG36:AG38)/AVERAGE(AG4:AG6)*100</f>
        <v>59.620442751212678</v>
      </c>
      <c r="AH40">
        <f t="shared" si="30"/>
        <v>63.943012042784318</v>
      </c>
      <c r="AI40">
        <f t="shared" si="30"/>
        <v>66.465567801373382</v>
      </c>
      <c r="AK40">
        <f>AVERAGE(AK36:AK38)/AVERAGE(AK4:AK6)*100</f>
        <v>69.512602926442256</v>
      </c>
      <c r="AL40">
        <f t="shared" ref="AL40:AN40" si="31">AVERAGE(AL36:AL38)/AVERAGE(AL4:AL6)*100</f>
        <v>69.575077070912727</v>
      </c>
      <c r="AM40">
        <f t="shared" si="31"/>
        <v>71.536822610239653</v>
      </c>
      <c r="AN40">
        <f t="shared" si="31"/>
        <v>73.693645096371284</v>
      </c>
      <c r="AP40">
        <f>AVERAGE(AP36:AP38)/AVERAGE(AP4:AP6)*100</f>
        <v>63.020050454414147</v>
      </c>
      <c r="AQ40">
        <f t="shared" ref="AQ40:AS40" si="32">AVERAGE(AQ36:AQ38)/AVERAGE(AQ4:AQ6)*100</f>
        <v>64.460652263707047</v>
      </c>
      <c r="AR40">
        <f t="shared" si="32"/>
        <v>61.872444765905939</v>
      </c>
      <c r="AS40">
        <f t="shared" si="32"/>
        <v>63.019002567914569</v>
      </c>
      <c r="AU40">
        <f>AVERAGE(AU36:AU38)/AVERAGE(AU4:AU6)*100</f>
        <v>58.726875421876969</v>
      </c>
      <c r="AV40">
        <f t="shared" ref="AV40:AX40" si="33">AVERAGE(AV36:AV38)/AVERAGE(AV4:AV6)*100</f>
        <v>60.599990285131391</v>
      </c>
      <c r="AW40">
        <f t="shared" si="33"/>
        <v>57.65297248989021</v>
      </c>
      <c r="AX40">
        <f t="shared" si="33"/>
        <v>58.448622436626842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5061-BEC5-4110-9A6B-D3A7F728C60F}">
  <dimension ref="A1:I60"/>
  <sheetViews>
    <sheetView tabSelected="1" workbookViewId="0"/>
  </sheetViews>
  <sheetFormatPr defaultColWidth="10.25" defaultRowHeight="18.75" x14ac:dyDescent="0.4"/>
  <cols>
    <col min="1" max="5" width="10.125" customWidth="1"/>
    <col min="6" max="7" width="15.875" style="2" customWidth="1"/>
  </cols>
  <sheetData>
    <row r="1" spans="1:7" x14ac:dyDescent="0.4">
      <c r="A1" s="4" t="s">
        <v>13</v>
      </c>
      <c r="B1" s="4"/>
      <c r="C1" s="4"/>
      <c r="D1" s="4"/>
      <c r="E1" s="4"/>
      <c r="F1" s="5"/>
      <c r="G1" s="5"/>
    </row>
    <row r="2" spans="1:7" x14ac:dyDescent="0.4">
      <c r="F2" s="9" t="s">
        <v>28</v>
      </c>
      <c r="G2" s="9" t="s">
        <v>29</v>
      </c>
    </row>
    <row r="3" spans="1:7" x14ac:dyDescent="0.4">
      <c r="A3" s="6" t="s">
        <v>22</v>
      </c>
      <c r="B3" s="7" t="s">
        <v>23</v>
      </c>
      <c r="C3" s="7" t="s">
        <v>24</v>
      </c>
      <c r="D3" s="7" t="s">
        <v>25</v>
      </c>
      <c r="F3" s="10" t="s">
        <v>30</v>
      </c>
      <c r="G3" s="10" t="s">
        <v>31</v>
      </c>
    </row>
    <row r="4" spans="1:7" x14ac:dyDescent="0.4">
      <c r="A4" t="s">
        <v>2</v>
      </c>
      <c r="B4" s="3">
        <v>0.6809842201142664</v>
      </c>
      <c r="C4" s="3">
        <v>0.94919924207840622</v>
      </c>
      <c r="D4" s="3">
        <v>0.77719145907282861</v>
      </c>
      <c r="F4" s="3">
        <f>C4-B4</f>
        <v>0.26821502196413982</v>
      </c>
      <c r="G4" s="3">
        <f>C4-D4</f>
        <v>0.17200778300557762</v>
      </c>
    </row>
    <row r="5" spans="1:7" x14ac:dyDescent="0.4">
      <c r="A5" t="s">
        <v>3</v>
      </c>
      <c r="B5" s="3">
        <v>0.68715284766128348</v>
      </c>
      <c r="C5" s="3">
        <v>0.94752974291934</v>
      </c>
      <c r="D5" s="3">
        <v>0.77330711495522675</v>
      </c>
      <c r="F5" s="3">
        <f t="shared" ref="F5:F13" si="0">C5-B5</f>
        <v>0.26037689525805652</v>
      </c>
      <c r="G5" s="3">
        <f t="shared" ref="G5:G13" si="1">C5-D5</f>
        <v>0.17422262796411325</v>
      </c>
    </row>
    <row r="6" spans="1:7" x14ac:dyDescent="0.4">
      <c r="A6" t="s">
        <v>4</v>
      </c>
      <c r="B6" s="3">
        <v>0.68077510635675365</v>
      </c>
      <c r="C6" s="3">
        <v>0.95060682219814507</v>
      </c>
      <c r="D6" s="3">
        <v>0.79164615902905888</v>
      </c>
      <c r="F6" s="3">
        <f t="shared" si="0"/>
        <v>0.26983171584139143</v>
      </c>
      <c r="G6" s="3">
        <f t="shared" si="1"/>
        <v>0.15896066316908619</v>
      </c>
    </row>
    <row r="7" spans="1:7" x14ac:dyDescent="0.4">
      <c r="A7" t="s">
        <v>5</v>
      </c>
      <c r="B7" s="3">
        <v>0.68590754453324976</v>
      </c>
      <c r="C7" s="3">
        <v>0.94853030044134745</v>
      </c>
      <c r="D7" s="3">
        <v>0.78274480137191349</v>
      </c>
      <c r="F7" s="3">
        <f t="shared" si="0"/>
        <v>0.26262275590809769</v>
      </c>
      <c r="G7" s="3">
        <f t="shared" si="1"/>
        <v>0.16578549906943396</v>
      </c>
    </row>
    <row r="8" spans="1:7" x14ac:dyDescent="0.4">
      <c r="A8" t="s">
        <v>6</v>
      </c>
      <c r="B8" s="3">
        <v>0.68590754453324976</v>
      </c>
      <c r="C8" s="3">
        <v>0.94853030044134745</v>
      </c>
      <c r="D8" s="3">
        <v>0.78274480137191349</v>
      </c>
      <c r="F8" s="3">
        <f t="shared" si="0"/>
        <v>0.26262275590809769</v>
      </c>
      <c r="G8" s="3">
        <f t="shared" si="1"/>
        <v>0.16578549906943396</v>
      </c>
    </row>
    <row r="9" spans="1:7" x14ac:dyDescent="0.4">
      <c r="A9" t="s">
        <v>7</v>
      </c>
      <c r="B9" s="3">
        <v>0.66499423150564441</v>
      </c>
      <c r="C9" s="3">
        <v>0.94341885559964822</v>
      </c>
      <c r="D9" s="3">
        <v>0.79126184763759888</v>
      </c>
      <c r="F9" s="3">
        <f t="shared" si="0"/>
        <v>0.27842462409400381</v>
      </c>
      <c r="G9" s="3">
        <f t="shared" si="1"/>
        <v>0.15215700796204934</v>
      </c>
    </row>
    <row r="10" spans="1:7" x14ac:dyDescent="0.4">
      <c r="A10" t="s">
        <v>8</v>
      </c>
      <c r="B10" s="3">
        <v>0.67602862607907022</v>
      </c>
      <c r="C10" s="3">
        <v>0.94439910176400566</v>
      </c>
      <c r="D10" s="3">
        <v>0.7863366459805643</v>
      </c>
      <c r="F10" s="3">
        <f t="shared" si="0"/>
        <v>0.26837047568493544</v>
      </c>
      <c r="G10" s="3">
        <f t="shared" si="1"/>
        <v>0.15806245578344136</v>
      </c>
    </row>
    <row r="11" spans="1:7" x14ac:dyDescent="0.4">
      <c r="A11" t="s">
        <v>9</v>
      </c>
      <c r="B11" s="3">
        <v>0.67417185979766836</v>
      </c>
      <c r="C11" s="3">
        <v>0.93447082988000429</v>
      </c>
      <c r="D11" s="3">
        <v>0.76825076063757325</v>
      </c>
      <c r="F11" s="3">
        <f t="shared" si="0"/>
        <v>0.26029897008233593</v>
      </c>
      <c r="G11" s="3">
        <f t="shared" si="1"/>
        <v>0.16622006924243105</v>
      </c>
    </row>
    <row r="12" spans="1:7" x14ac:dyDescent="0.4">
      <c r="A12" t="s">
        <v>10</v>
      </c>
      <c r="B12" s="3">
        <v>0.67914016837238467</v>
      </c>
      <c r="C12" s="3">
        <v>0.9139324790155241</v>
      </c>
      <c r="D12" s="3">
        <v>0.74782833186070785</v>
      </c>
      <c r="F12" s="3">
        <f t="shared" si="0"/>
        <v>0.23479231064313943</v>
      </c>
      <c r="G12" s="3">
        <f t="shared" si="1"/>
        <v>0.16610414715481625</v>
      </c>
    </row>
    <row r="13" spans="1:7" x14ac:dyDescent="0.4">
      <c r="A13" t="s">
        <v>11</v>
      </c>
      <c r="B13" s="3">
        <v>0.69547534138530032</v>
      </c>
      <c r="C13" s="3">
        <v>0.97979203789485958</v>
      </c>
      <c r="D13" s="3">
        <v>0.79559043411991959</v>
      </c>
      <c r="F13" s="3">
        <f t="shared" si="0"/>
        <v>0.28431669650955926</v>
      </c>
      <c r="G13" s="3">
        <f t="shared" si="1"/>
        <v>0.18420160377493999</v>
      </c>
    </row>
    <row r="14" spans="1:7" x14ac:dyDescent="0.4">
      <c r="A14" s="6" t="s">
        <v>27</v>
      </c>
      <c r="B14" s="8">
        <f>AVERAGE(B4:B13)</f>
        <v>0.68105374903388705</v>
      </c>
      <c r="C14" s="8">
        <f t="shared" ref="C14:D14" si="2">AVERAGE(C4:C13)</f>
        <v>0.94604097122326292</v>
      </c>
      <c r="D14" s="8">
        <f t="shared" si="2"/>
        <v>0.77969023560373052</v>
      </c>
      <c r="F14" s="8">
        <f t="shared" ref="F14:G14" si="3">AVERAGE(F4:F13)</f>
        <v>0.2649872221893757</v>
      </c>
      <c r="G14" s="8">
        <f t="shared" si="3"/>
        <v>0.16635073561953231</v>
      </c>
    </row>
    <row r="15" spans="1:7" x14ac:dyDescent="0.4">
      <c r="B15" s="3"/>
      <c r="C15" s="3"/>
      <c r="D15" s="3"/>
      <c r="F15" s="3"/>
      <c r="G15" s="3"/>
    </row>
    <row r="16" spans="1:7" x14ac:dyDescent="0.4">
      <c r="B16" s="3"/>
      <c r="C16" s="3"/>
      <c r="D16" s="3"/>
      <c r="F16" s="3"/>
      <c r="G16" s="3"/>
    </row>
    <row r="17" spans="1:7" x14ac:dyDescent="0.4">
      <c r="A17" s="4" t="s">
        <v>12</v>
      </c>
      <c r="B17" s="4"/>
      <c r="C17" s="4"/>
      <c r="D17" s="4"/>
      <c r="E17" s="4"/>
      <c r="F17" s="5"/>
      <c r="G17" s="5"/>
    </row>
    <row r="18" spans="1:7" x14ac:dyDescent="0.4">
      <c r="E18" s="3"/>
      <c r="F18" s="9" t="s">
        <v>28</v>
      </c>
      <c r="G18" s="9" t="s">
        <v>29</v>
      </c>
    </row>
    <row r="19" spans="1:7" x14ac:dyDescent="0.4">
      <c r="A19" s="6" t="s">
        <v>22</v>
      </c>
      <c r="B19" s="7" t="s">
        <v>23</v>
      </c>
      <c r="C19" s="7" t="s">
        <v>24</v>
      </c>
      <c r="D19" s="7" t="s">
        <v>25</v>
      </c>
      <c r="F19" s="10" t="s">
        <v>30</v>
      </c>
      <c r="G19" s="10" t="s">
        <v>31</v>
      </c>
    </row>
    <row r="20" spans="1:7" x14ac:dyDescent="0.4">
      <c r="A20" t="s">
        <v>2</v>
      </c>
      <c r="B20" s="3">
        <v>0.69133643028220981</v>
      </c>
      <c r="C20" s="3">
        <v>0.79263656710178099</v>
      </c>
      <c r="D20" s="3">
        <v>0.75402929546808384</v>
      </c>
      <c r="F20" s="3">
        <f>C20-B20</f>
        <v>0.10130013681957117</v>
      </c>
      <c r="G20" s="3">
        <f>C20-D20</f>
        <v>3.8607271633697149E-2</v>
      </c>
    </row>
    <row r="21" spans="1:7" x14ac:dyDescent="0.4">
      <c r="A21" t="s">
        <v>3</v>
      </c>
      <c r="B21" s="3">
        <v>0.70594901436218804</v>
      </c>
      <c r="C21" s="3">
        <v>0.84852516973785086</v>
      </c>
      <c r="D21" s="3">
        <v>0.79193491370528313</v>
      </c>
      <c r="F21" s="3">
        <f t="shared" ref="F21:F29" si="4">C21-B21</f>
        <v>0.14257615537566282</v>
      </c>
      <c r="G21" s="3">
        <f t="shared" ref="G21:G29" si="5">C21-D21</f>
        <v>5.6590256032567732E-2</v>
      </c>
    </row>
    <row r="22" spans="1:7" x14ac:dyDescent="0.4">
      <c r="A22" t="s">
        <v>4</v>
      </c>
      <c r="B22" s="3">
        <v>0.68510464210047561</v>
      </c>
      <c r="C22" s="3">
        <v>0.80523545943982211</v>
      </c>
      <c r="D22" s="3">
        <v>0.77500802103467437</v>
      </c>
      <c r="F22" s="3">
        <f t="shared" si="4"/>
        <v>0.1201308173393465</v>
      </c>
      <c r="G22" s="3">
        <f t="shared" si="5"/>
        <v>3.0227438405147744E-2</v>
      </c>
    </row>
    <row r="23" spans="1:7" x14ac:dyDescent="0.4">
      <c r="A23" t="s">
        <v>5</v>
      </c>
      <c r="B23" s="3">
        <v>0.70159227725451068</v>
      </c>
      <c r="C23" s="3">
        <v>0.83566776677906873</v>
      </c>
      <c r="D23" s="3">
        <v>0.76631519333717146</v>
      </c>
      <c r="F23" s="3">
        <f t="shared" si="4"/>
        <v>0.13407548952455806</v>
      </c>
      <c r="G23" s="3">
        <f t="shared" si="5"/>
        <v>6.9352573441897269E-2</v>
      </c>
    </row>
    <row r="24" spans="1:7" x14ac:dyDescent="0.4">
      <c r="A24" t="s">
        <v>6</v>
      </c>
      <c r="B24" s="3">
        <v>0.70159227725451068</v>
      </c>
      <c r="C24" s="3">
        <v>0.83566776677906873</v>
      </c>
      <c r="D24" s="3">
        <v>0.76631519333717146</v>
      </c>
      <c r="F24" s="3">
        <f t="shared" si="4"/>
        <v>0.13407548952455806</v>
      </c>
      <c r="G24" s="3">
        <f t="shared" si="5"/>
        <v>6.9352573441897269E-2</v>
      </c>
    </row>
    <row r="25" spans="1:7" x14ac:dyDescent="0.4">
      <c r="A25" t="s">
        <v>7</v>
      </c>
      <c r="B25" s="3">
        <v>0.6921076594800053</v>
      </c>
      <c r="C25" s="3">
        <v>0.83771185132590376</v>
      </c>
      <c r="D25" s="3">
        <v>0.78958976724366015</v>
      </c>
      <c r="F25" s="3">
        <f t="shared" si="4"/>
        <v>0.14560419184589846</v>
      </c>
      <c r="G25" s="3">
        <f t="shared" si="5"/>
        <v>4.812208408224361E-2</v>
      </c>
    </row>
    <row r="26" spans="1:7" x14ac:dyDescent="0.4">
      <c r="A26" t="s">
        <v>8</v>
      </c>
      <c r="B26" s="3">
        <v>0.68154198452029624</v>
      </c>
      <c r="C26" s="3">
        <v>0.85458036455495068</v>
      </c>
      <c r="D26" s="3">
        <v>0.77861698556562597</v>
      </c>
      <c r="F26" s="3">
        <f t="shared" si="4"/>
        <v>0.17303838003465444</v>
      </c>
      <c r="G26" s="3">
        <f t="shared" si="5"/>
        <v>7.5963378989324704E-2</v>
      </c>
    </row>
    <row r="27" spans="1:7" x14ac:dyDescent="0.4">
      <c r="A27" t="s">
        <v>9</v>
      </c>
      <c r="B27" s="3">
        <v>0.67968904036278632</v>
      </c>
      <c r="C27" s="3">
        <v>0.82955138926914107</v>
      </c>
      <c r="D27" s="3">
        <v>0.73339765033048532</v>
      </c>
      <c r="F27" s="3">
        <f t="shared" si="4"/>
        <v>0.14986234890635475</v>
      </c>
      <c r="G27" s="3">
        <f t="shared" si="5"/>
        <v>9.6153738938655753E-2</v>
      </c>
    </row>
    <row r="28" spans="1:7" x14ac:dyDescent="0.4">
      <c r="A28" t="s">
        <v>10</v>
      </c>
      <c r="B28" s="3">
        <v>0.69307095235302174</v>
      </c>
      <c r="C28" s="3">
        <v>0.81877078804703662</v>
      </c>
      <c r="D28" s="3">
        <v>0.75694727119015559</v>
      </c>
      <c r="F28" s="3">
        <f t="shared" si="4"/>
        <v>0.12569983569401488</v>
      </c>
      <c r="G28" s="3">
        <f t="shared" si="5"/>
        <v>6.1823516856881033E-2</v>
      </c>
    </row>
    <row r="29" spans="1:7" x14ac:dyDescent="0.4">
      <c r="A29" t="s">
        <v>11</v>
      </c>
      <c r="B29" s="3">
        <v>0.7092179778291875</v>
      </c>
      <c r="C29" s="3">
        <v>0.85376960187255424</v>
      </c>
      <c r="D29" s="3">
        <v>0.79296233778300862</v>
      </c>
      <c r="F29" s="3">
        <f t="shared" si="4"/>
        <v>0.14455162404336674</v>
      </c>
      <c r="G29" s="3">
        <f t="shared" si="5"/>
        <v>6.0807264089545621E-2</v>
      </c>
    </row>
    <row r="30" spans="1:7" x14ac:dyDescent="0.4">
      <c r="A30" s="6" t="s">
        <v>27</v>
      </c>
      <c r="B30" s="8">
        <f>AVERAGE(B20:B29)</f>
        <v>0.69412022557991926</v>
      </c>
      <c r="C30" s="8">
        <f t="shared" ref="C30" si="6">AVERAGE(C20:C29)</f>
        <v>0.8312116724907177</v>
      </c>
      <c r="D30" s="8">
        <f t="shared" ref="D30" si="7">AVERAGE(D20:D29)</f>
        <v>0.7705116628995321</v>
      </c>
      <c r="F30" s="8">
        <f t="shared" ref="F30" si="8">AVERAGE(F20:F29)</f>
        <v>0.13709144691079858</v>
      </c>
      <c r="G30" s="8">
        <f t="shared" ref="G30" si="9">AVERAGE(G20:G29)</f>
        <v>6.0700009591185787E-2</v>
      </c>
    </row>
    <row r="32" spans="1:7" x14ac:dyDescent="0.4">
      <c r="A32" s="4" t="s">
        <v>32</v>
      </c>
      <c r="B32" s="4"/>
      <c r="C32" s="4"/>
      <c r="D32" s="4"/>
      <c r="E32" s="4"/>
    </row>
    <row r="33" spans="1:9" x14ac:dyDescent="0.4">
      <c r="A33" t="s">
        <v>28</v>
      </c>
      <c r="B33" s="11">
        <f>TTEST(F4:F13,F20:F29,2,1)</f>
        <v>1.2883964605123176E-8</v>
      </c>
    </row>
    <row r="34" spans="1:9" x14ac:dyDescent="0.4">
      <c r="A34" t="s">
        <v>29</v>
      </c>
      <c r="B34" s="11">
        <f>TTEST(G4:G13,G20:G29,2,1)</f>
        <v>5.3171873637328696E-8</v>
      </c>
    </row>
    <row r="36" spans="1:9" x14ac:dyDescent="0.4">
      <c r="A36" s="4" t="s">
        <v>33</v>
      </c>
      <c r="B36" s="4"/>
      <c r="C36" s="4"/>
      <c r="D36" s="4"/>
      <c r="E36" s="4"/>
    </row>
    <row r="37" spans="1:9" x14ac:dyDescent="0.4">
      <c r="A37" s="12"/>
      <c r="B37" s="13" t="s">
        <v>36</v>
      </c>
      <c r="C37" s="13" t="s">
        <v>13</v>
      </c>
      <c r="D37" s="13" t="s">
        <v>36</v>
      </c>
      <c r="E37" s="13" t="s">
        <v>12</v>
      </c>
      <c r="F37" s="13"/>
      <c r="G37" s="13"/>
      <c r="H37" s="2"/>
      <c r="I37" s="2"/>
    </row>
    <row r="38" spans="1:9" x14ac:dyDescent="0.4">
      <c r="A38" s="12" t="s">
        <v>34</v>
      </c>
      <c r="B38" s="15">
        <v>0.79375610887311709</v>
      </c>
      <c r="C38" s="14">
        <f>F4</f>
        <v>0.26821502196413982</v>
      </c>
      <c r="D38" s="15">
        <v>1.1048819869942608</v>
      </c>
      <c r="E38" s="14">
        <f>F20</f>
        <v>0.10130013681957117</v>
      </c>
      <c r="F38" s="12" t="s">
        <v>28</v>
      </c>
      <c r="G38"/>
      <c r="H38" s="2"/>
      <c r="I38" s="2"/>
    </row>
    <row r="39" spans="1:9" x14ac:dyDescent="0.4">
      <c r="A39" s="12" t="s">
        <v>3</v>
      </c>
      <c r="B39" s="15">
        <v>0.7719789367851746</v>
      </c>
      <c r="C39" s="14">
        <f t="shared" ref="C39:C47" si="10">F5</f>
        <v>0.26037689525805652</v>
      </c>
      <c r="D39" s="15">
        <v>1.1534913704441134</v>
      </c>
      <c r="E39" s="14">
        <f t="shared" ref="E39:E47" si="11">F21</f>
        <v>0.14257615537566282</v>
      </c>
      <c r="F39" s="12" t="s">
        <v>28</v>
      </c>
      <c r="G39"/>
      <c r="H39" s="2"/>
      <c r="I39" s="2"/>
    </row>
    <row r="40" spans="1:9" x14ac:dyDescent="0.4">
      <c r="A40" s="12" t="s">
        <v>4</v>
      </c>
      <c r="B40" s="15">
        <v>0.81588909474310944</v>
      </c>
      <c r="C40" s="14">
        <f t="shared" si="10"/>
        <v>0.26983171584139143</v>
      </c>
      <c r="D40" s="15">
        <v>1.2259900342581853</v>
      </c>
      <c r="E40" s="14">
        <f t="shared" si="11"/>
        <v>0.1201308173393465</v>
      </c>
      <c r="F40" s="12" t="s">
        <v>28</v>
      </c>
      <c r="G40"/>
      <c r="H40" s="2"/>
      <c r="I40" s="2"/>
    </row>
    <row r="41" spans="1:9" x14ac:dyDescent="0.4">
      <c r="A41" s="12" t="s">
        <v>5</v>
      </c>
      <c r="B41" s="15">
        <v>0.91607592802945703</v>
      </c>
      <c r="C41" s="14">
        <f t="shared" si="10"/>
        <v>0.26262275590809769</v>
      </c>
      <c r="D41" s="15">
        <v>1.1552528711581553</v>
      </c>
      <c r="E41" s="14">
        <f t="shared" si="11"/>
        <v>0.13407548952455806</v>
      </c>
      <c r="F41" s="12" t="s">
        <v>28</v>
      </c>
      <c r="G41"/>
      <c r="H41" s="2"/>
      <c r="I41" s="2"/>
    </row>
    <row r="42" spans="1:9" x14ac:dyDescent="0.4">
      <c r="A42" s="12" t="s">
        <v>6</v>
      </c>
      <c r="B42" s="15">
        <v>0.81693224340171144</v>
      </c>
      <c r="C42" s="14">
        <f t="shared" si="10"/>
        <v>0.26262275590809769</v>
      </c>
      <c r="D42" s="15">
        <v>1.1813254335197925</v>
      </c>
      <c r="E42" s="14">
        <f t="shared" si="11"/>
        <v>0.13407548952455806</v>
      </c>
      <c r="F42" s="12" t="s">
        <v>28</v>
      </c>
      <c r="G42"/>
      <c r="H42" s="2"/>
      <c r="I42" s="2"/>
    </row>
    <row r="43" spans="1:9" x14ac:dyDescent="0.4">
      <c r="A43" s="12" t="s">
        <v>7</v>
      </c>
      <c r="B43" s="15">
        <v>0.85064882879109716</v>
      </c>
      <c r="C43" s="14">
        <f t="shared" si="10"/>
        <v>0.27842462409400381</v>
      </c>
      <c r="D43" s="15">
        <v>1.0801320024270871</v>
      </c>
      <c r="E43" s="14">
        <f t="shared" si="11"/>
        <v>0.14560419184589846</v>
      </c>
      <c r="F43" s="12" t="s">
        <v>28</v>
      </c>
      <c r="G43"/>
      <c r="H43" s="2"/>
      <c r="I43" s="2"/>
    </row>
    <row r="44" spans="1:9" x14ac:dyDescent="0.4">
      <c r="A44" s="12" t="s">
        <v>8</v>
      </c>
      <c r="B44" s="15">
        <v>0.88969879751582337</v>
      </c>
      <c r="C44" s="14">
        <f t="shared" si="10"/>
        <v>0.26837047568493544</v>
      </c>
      <c r="D44" s="15">
        <v>1.2294671021322578</v>
      </c>
      <c r="E44" s="14">
        <f t="shared" si="11"/>
        <v>0.17303838003465444</v>
      </c>
      <c r="F44" s="12" t="s">
        <v>28</v>
      </c>
      <c r="G44"/>
      <c r="H44" s="2"/>
      <c r="I44" s="2"/>
    </row>
    <row r="45" spans="1:9" x14ac:dyDescent="0.4">
      <c r="A45" s="12" t="s">
        <v>9</v>
      </c>
      <c r="B45" s="15">
        <v>0.78907554913720968</v>
      </c>
      <c r="C45" s="14">
        <f t="shared" si="10"/>
        <v>0.26029897008233593</v>
      </c>
      <c r="D45" s="15">
        <v>1.169017012132948</v>
      </c>
      <c r="E45" s="14">
        <f t="shared" si="11"/>
        <v>0.14986234890635475</v>
      </c>
      <c r="F45" s="12" t="s">
        <v>28</v>
      </c>
      <c r="G45"/>
      <c r="H45" s="2"/>
      <c r="I45" s="2"/>
    </row>
    <row r="46" spans="1:9" x14ac:dyDescent="0.4">
      <c r="A46" s="12" t="s">
        <v>10</v>
      </c>
      <c r="B46" s="15">
        <v>0.85869811079885483</v>
      </c>
      <c r="C46" s="14">
        <f t="shared" si="10"/>
        <v>0.23479231064313943</v>
      </c>
      <c r="D46" s="15">
        <v>1.1242506376229366</v>
      </c>
      <c r="E46" s="14">
        <f t="shared" si="11"/>
        <v>0.12569983569401488</v>
      </c>
      <c r="F46" s="12" t="s">
        <v>28</v>
      </c>
      <c r="G46"/>
      <c r="H46" s="2"/>
      <c r="I46" s="2"/>
    </row>
    <row r="47" spans="1:9" x14ac:dyDescent="0.4">
      <c r="A47" s="12" t="s">
        <v>35</v>
      </c>
      <c r="B47" s="15">
        <v>0.86472648695783649</v>
      </c>
      <c r="C47" s="14">
        <f t="shared" si="10"/>
        <v>0.28431669650955926</v>
      </c>
      <c r="D47" s="15">
        <v>1.2354208621930387</v>
      </c>
      <c r="E47" s="14">
        <f t="shared" si="11"/>
        <v>0.14455162404336674</v>
      </c>
      <c r="F47" s="12" t="s">
        <v>28</v>
      </c>
      <c r="G47"/>
      <c r="H47" s="2"/>
      <c r="I47" s="2"/>
    </row>
    <row r="48" spans="1:9" x14ac:dyDescent="0.4">
      <c r="A48" s="12" t="s">
        <v>34</v>
      </c>
      <c r="B48" s="16">
        <v>1.865452839665487</v>
      </c>
      <c r="C48" s="14">
        <f t="shared" ref="C48:C57" si="12">G4</f>
        <v>0.17200778300557762</v>
      </c>
      <c r="D48" s="15">
        <v>2.1097877103289395</v>
      </c>
      <c r="E48" s="14">
        <f t="shared" ref="E48:E57" si="13">G20</f>
        <v>3.8607271633697149E-2</v>
      </c>
      <c r="F48" s="12" t="s">
        <v>29</v>
      </c>
      <c r="G48"/>
      <c r="H48" s="2"/>
      <c r="I48" s="2"/>
    </row>
    <row r="49" spans="1:9" x14ac:dyDescent="0.4">
      <c r="A49" s="12" t="s">
        <v>3</v>
      </c>
      <c r="B49" s="16">
        <v>1.911345298809896</v>
      </c>
      <c r="C49" s="14">
        <f t="shared" si="12"/>
        <v>0.17422262796411325</v>
      </c>
      <c r="D49" s="15">
        <v>2.1204895169642981</v>
      </c>
      <c r="E49" s="14">
        <f t="shared" si="13"/>
        <v>5.6590256032567732E-2</v>
      </c>
      <c r="F49" s="12" t="s">
        <v>29</v>
      </c>
      <c r="G49"/>
      <c r="H49" s="2"/>
      <c r="I49" s="2"/>
    </row>
    <row r="50" spans="1:9" x14ac:dyDescent="0.4">
      <c r="A50" s="12" t="s">
        <v>4</v>
      </c>
      <c r="B50" s="16">
        <v>1.8906419850364826</v>
      </c>
      <c r="C50" s="14">
        <f t="shared" si="12"/>
        <v>0.15896066316908619</v>
      </c>
      <c r="D50" s="15">
        <v>2.1615378476342348</v>
      </c>
      <c r="E50" s="14">
        <f t="shared" si="13"/>
        <v>3.0227438405147744E-2</v>
      </c>
      <c r="F50" s="12" t="s">
        <v>29</v>
      </c>
      <c r="G50"/>
      <c r="H50" s="2"/>
      <c r="I50" s="2"/>
    </row>
    <row r="51" spans="1:9" x14ac:dyDescent="0.4">
      <c r="A51" s="12" t="s">
        <v>5</v>
      </c>
      <c r="B51" s="16">
        <v>1.881453786640126</v>
      </c>
      <c r="C51" s="14">
        <f t="shared" si="12"/>
        <v>0.16578549906943396</v>
      </c>
      <c r="D51" s="15">
        <v>2.1742006019229971</v>
      </c>
      <c r="E51" s="14">
        <f t="shared" si="13"/>
        <v>6.9352573441897269E-2</v>
      </c>
      <c r="F51" s="12" t="s">
        <v>29</v>
      </c>
      <c r="G51"/>
      <c r="H51" s="2"/>
      <c r="I51" s="2"/>
    </row>
    <row r="52" spans="1:9" x14ac:dyDescent="0.4">
      <c r="A52" s="12" t="s">
        <v>6</v>
      </c>
      <c r="B52" s="16">
        <v>1.8297196365968174</v>
      </c>
      <c r="C52" s="14">
        <f t="shared" si="12"/>
        <v>0.16578549906943396</v>
      </c>
      <c r="D52" s="15">
        <v>2.2255745417841948</v>
      </c>
      <c r="E52" s="14">
        <f t="shared" si="13"/>
        <v>6.9352573441897269E-2</v>
      </c>
      <c r="F52" s="12" t="s">
        <v>29</v>
      </c>
      <c r="G52"/>
      <c r="H52" s="2"/>
      <c r="I52" s="2"/>
    </row>
    <row r="53" spans="1:9" x14ac:dyDescent="0.4">
      <c r="A53" s="12" t="s">
        <v>7</v>
      </c>
      <c r="B53" s="16">
        <v>1.8139178322421514</v>
      </c>
      <c r="C53" s="14">
        <f t="shared" si="12"/>
        <v>0.15215700796204934</v>
      </c>
      <c r="D53" s="15">
        <v>2.1546723659396654</v>
      </c>
      <c r="E53" s="14">
        <f t="shared" si="13"/>
        <v>4.812208408224361E-2</v>
      </c>
      <c r="F53" s="12" t="s">
        <v>29</v>
      </c>
      <c r="G53"/>
      <c r="H53" s="2"/>
      <c r="I53" s="2"/>
    </row>
    <row r="54" spans="1:9" x14ac:dyDescent="0.4">
      <c r="A54" s="12" t="s">
        <v>8</v>
      </c>
      <c r="B54" s="16">
        <v>1.8533471401452513</v>
      </c>
      <c r="C54" s="14">
        <f t="shared" si="12"/>
        <v>0.15806245578344136</v>
      </c>
      <c r="D54" s="15">
        <v>2.1765024760700231</v>
      </c>
      <c r="E54" s="14">
        <f t="shared" si="13"/>
        <v>7.5963378989324704E-2</v>
      </c>
      <c r="F54" s="12" t="s">
        <v>29</v>
      </c>
      <c r="G54"/>
      <c r="H54" s="2"/>
      <c r="I54" s="2"/>
    </row>
    <row r="55" spans="1:9" x14ac:dyDescent="0.4">
      <c r="A55" s="12" t="s">
        <v>9</v>
      </c>
      <c r="B55" s="16">
        <v>1.7914066064211613</v>
      </c>
      <c r="C55" s="14">
        <f t="shared" si="12"/>
        <v>0.16622006924243105</v>
      </c>
      <c r="D55" s="15">
        <v>2.1478258324732216</v>
      </c>
      <c r="E55" s="14">
        <f t="shared" si="13"/>
        <v>9.6153738938655753E-2</v>
      </c>
      <c r="F55" s="12" t="s">
        <v>29</v>
      </c>
      <c r="G55"/>
      <c r="H55" s="2"/>
      <c r="I55" s="2"/>
    </row>
    <row r="56" spans="1:9" x14ac:dyDescent="0.4">
      <c r="A56" s="12" t="s">
        <v>10</v>
      </c>
      <c r="B56" s="16">
        <v>1.875017844930686</v>
      </c>
      <c r="C56" s="14">
        <f t="shared" si="12"/>
        <v>0.16610414715481625</v>
      </c>
      <c r="D56" s="15">
        <v>2.1149844400660593</v>
      </c>
      <c r="E56" s="14">
        <f t="shared" si="13"/>
        <v>6.1823516856881033E-2</v>
      </c>
      <c r="F56" s="12" t="s">
        <v>29</v>
      </c>
      <c r="G56"/>
      <c r="H56" s="2"/>
      <c r="I56" s="2"/>
    </row>
    <row r="57" spans="1:9" x14ac:dyDescent="0.4">
      <c r="A57" s="12" t="s">
        <v>35</v>
      </c>
      <c r="B57" s="16">
        <v>1.8444076938493326</v>
      </c>
      <c r="C57" s="14">
        <f t="shared" si="12"/>
        <v>0.18420160377493999</v>
      </c>
      <c r="D57" s="15">
        <v>2.0964454190208919</v>
      </c>
      <c r="E57" s="14">
        <f t="shared" si="13"/>
        <v>6.0807264089545621E-2</v>
      </c>
      <c r="F57" s="12" t="s">
        <v>29</v>
      </c>
      <c r="G57"/>
      <c r="H57" s="2"/>
      <c r="I57" s="2"/>
    </row>
    <row r="58" spans="1:9" x14ac:dyDescent="0.4">
      <c r="F58"/>
      <c r="G58"/>
      <c r="H58" s="2"/>
      <c r="I58" s="2"/>
    </row>
    <row r="59" spans="1:9" x14ac:dyDescent="0.4">
      <c r="A59" s="12" t="s">
        <v>26</v>
      </c>
      <c r="B59" s="12"/>
      <c r="C59" s="14">
        <f>F14</f>
        <v>0.2649872221893757</v>
      </c>
      <c r="D59" s="14"/>
      <c r="E59" s="14">
        <f>F30</f>
        <v>0.13709144691079858</v>
      </c>
      <c r="F59" s="12" t="s">
        <v>28</v>
      </c>
      <c r="G59"/>
      <c r="H59" s="2"/>
      <c r="I59" s="2"/>
    </row>
    <row r="60" spans="1:9" x14ac:dyDescent="0.4">
      <c r="A60" s="12" t="s">
        <v>26</v>
      </c>
      <c r="B60" s="12"/>
      <c r="C60" s="14">
        <f>G14</f>
        <v>0.16635073561953231</v>
      </c>
      <c r="D60" s="14"/>
      <c r="E60" s="14">
        <f>G30</f>
        <v>6.0700009591185787E-2</v>
      </c>
      <c r="F60" s="12" t="s">
        <v>29</v>
      </c>
      <c r="G60"/>
      <c r="H60" s="2"/>
      <c r="I60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Cone_Rod_Fig3B</vt:lpstr>
      <vt:lpstr>Fig3C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</dc:creator>
  <cp:lastModifiedBy>SatoS</cp:lastModifiedBy>
  <dcterms:created xsi:type="dcterms:W3CDTF">2021-05-27T03:21:31Z</dcterms:created>
  <dcterms:modified xsi:type="dcterms:W3CDTF">2021-06-21T08:40:09Z</dcterms:modified>
</cp:coreProperties>
</file>