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ユーザー\maroo\ドキュメント\データ\2020\AkaBLI\"/>
    </mc:Choice>
  </mc:AlternateContent>
  <bookViews>
    <workbookView xWindow="0" yWindow="0" windowWidth="19140" windowHeight="79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1" i="1" l="1"/>
  <c r="Y70" i="1"/>
  <c r="Y69" i="1"/>
  <c r="S74" i="1"/>
  <c r="T74" i="1"/>
  <c r="U74" i="1"/>
  <c r="V74" i="1"/>
  <c r="W74" i="1"/>
  <c r="S71" i="1"/>
  <c r="T71" i="1"/>
  <c r="U71" i="1"/>
  <c r="V71" i="1"/>
  <c r="W71" i="1"/>
  <c r="T69" i="1" l="1"/>
  <c r="U69" i="1"/>
  <c r="V69" i="1"/>
  <c r="W69" i="1"/>
  <c r="T70" i="1"/>
  <c r="U70" i="1"/>
  <c r="V70" i="1"/>
  <c r="W70" i="1"/>
  <c r="T72" i="1"/>
  <c r="U72" i="1"/>
  <c r="V72" i="1"/>
  <c r="W72" i="1"/>
  <c r="T73" i="1"/>
  <c r="U73" i="1"/>
  <c r="V73" i="1"/>
  <c r="W73" i="1"/>
  <c r="S73" i="1"/>
  <c r="S72" i="1"/>
  <c r="S70" i="1"/>
  <c r="S69" i="1"/>
  <c r="T54" i="1"/>
  <c r="U54" i="1"/>
  <c r="V54" i="1"/>
  <c r="W54" i="1"/>
  <c r="T55" i="1"/>
  <c r="U55" i="1"/>
  <c r="V55" i="1"/>
  <c r="W55" i="1"/>
  <c r="T56" i="1"/>
  <c r="U56" i="1"/>
  <c r="V56" i="1"/>
  <c r="W56" i="1"/>
  <c r="T57" i="1"/>
  <c r="U57" i="1"/>
  <c r="V57" i="1"/>
  <c r="W57" i="1"/>
  <c r="T58" i="1"/>
  <c r="U58" i="1"/>
  <c r="V58" i="1"/>
  <c r="W58" i="1"/>
  <c r="T59" i="1"/>
  <c r="U59" i="1"/>
  <c r="V59" i="1"/>
  <c r="W59" i="1"/>
  <c r="T60" i="1"/>
  <c r="U60" i="1"/>
  <c r="V60" i="1"/>
  <c r="W60" i="1"/>
  <c r="T61" i="1"/>
  <c r="U61" i="1"/>
  <c r="V61" i="1"/>
  <c r="W61" i="1"/>
  <c r="T62" i="1"/>
  <c r="U62" i="1"/>
  <c r="V62" i="1"/>
  <c r="W62" i="1"/>
  <c r="T63" i="1"/>
  <c r="U63" i="1"/>
  <c r="V63" i="1"/>
  <c r="W63" i="1"/>
  <c r="T64" i="1"/>
  <c r="U64" i="1"/>
  <c r="V64" i="1"/>
  <c r="W64" i="1"/>
  <c r="T65" i="1"/>
  <c r="U65" i="1"/>
  <c r="V65" i="1"/>
  <c r="W65" i="1"/>
  <c r="S55" i="1"/>
  <c r="S56" i="1"/>
  <c r="S57" i="1"/>
  <c r="S58" i="1"/>
  <c r="S59" i="1"/>
  <c r="S60" i="1"/>
  <c r="S61" i="1"/>
  <c r="S62" i="1"/>
  <c r="S63" i="1"/>
  <c r="S64" i="1"/>
  <c r="S65" i="1"/>
  <c r="S54" i="1"/>
  <c r="T39" i="1"/>
  <c r="U39" i="1"/>
  <c r="V39" i="1"/>
  <c r="W39" i="1"/>
  <c r="T40" i="1"/>
  <c r="U40" i="1"/>
  <c r="V40" i="1"/>
  <c r="W40" i="1"/>
  <c r="T41" i="1"/>
  <c r="U41" i="1"/>
  <c r="V41" i="1"/>
  <c r="W41" i="1"/>
  <c r="T42" i="1"/>
  <c r="U42" i="1"/>
  <c r="V42" i="1"/>
  <c r="W42" i="1"/>
  <c r="T43" i="1"/>
  <c r="U43" i="1"/>
  <c r="V43" i="1"/>
  <c r="W43" i="1"/>
  <c r="T44" i="1"/>
  <c r="U44" i="1"/>
  <c r="V44" i="1"/>
  <c r="W44" i="1"/>
  <c r="T45" i="1"/>
  <c r="U45" i="1"/>
  <c r="V45" i="1"/>
  <c r="W45" i="1"/>
  <c r="T46" i="1"/>
  <c r="U46" i="1"/>
  <c r="V46" i="1"/>
  <c r="W46" i="1"/>
  <c r="T47" i="1"/>
  <c r="U47" i="1"/>
  <c r="V47" i="1"/>
  <c r="W47" i="1"/>
  <c r="T48" i="1"/>
  <c r="U48" i="1"/>
  <c r="V48" i="1"/>
  <c r="W48" i="1"/>
  <c r="T49" i="1"/>
  <c r="U49" i="1"/>
  <c r="V49" i="1"/>
  <c r="W49" i="1"/>
  <c r="T50" i="1"/>
  <c r="U50" i="1"/>
  <c r="V50" i="1"/>
  <c r="W50" i="1"/>
  <c r="S40" i="1"/>
  <c r="S41" i="1"/>
  <c r="S42" i="1"/>
  <c r="S43" i="1"/>
  <c r="S44" i="1"/>
  <c r="S45" i="1"/>
  <c r="S46" i="1"/>
  <c r="S47" i="1"/>
  <c r="S48" i="1"/>
  <c r="S49" i="1"/>
  <c r="S50" i="1"/>
  <c r="S39" i="1"/>
  <c r="W31" i="1"/>
  <c r="W32" i="1"/>
  <c r="W33" i="1"/>
  <c r="W34" i="1"/>
  <c r="W24" i="1"/>
  <c r="W25" i="1"/>
  <c r="W26" i="1"/>
  <c r="W27" i="1"/>
  <c r="W28" i="1"/>
  <c r="W29" i="1"/>
  <c r="W30" i="1"/>
  <c r="W23" i="1"/>
  <c r="V32" i="1"/>
  <c r="V33" i="1"/>
  <c r="V34" i="1"/>
  <c r="V31" i="1"/>
  <c r="V24" i="1"/>
  <c r="V25" i="1"/>
  <c r="V26" i="1"/>
  <c r="V27" i="1"/>
  <c r="V28" i="1"/>
  <c r="V29" i="1"/>
  <c r="V30" i="1"/>
  <c r="V23" i="1"/>
  <c r="U24" i="1"/>
  <c r="U25" i="1"/>
  <c r="U26" i="1"/>
  <c r="U27" i="1"/>
  <c r="U28" i="1"/>
  <c r="U29" i="1"/>
  <c r="U30" i="1"/>
  <c r="U23" i="1"/>
  <c r="U31" i="1"/>
  <c r="U32" i="1"/>
  <c r="U33" i="1"/>
  <c r="U34" i="1"/>
  <c r="T23" i="1"/>
  <c r="T24" i="1"/>
  <c r="T25" i="1"/>
  <c r="T26" i="1"/>
  <c r="T27" i="1"/>
  <c r="T28" i="1"/>
  <c r="T29" i="1"/>
  <c r="T30" i="1"/>
  <c r="T31" i="1"/>
  <c r="T32" i="1"/>
  <c r="T33" i="1"/>
  <c r="T34" i="1"/>
  <c r="S24" i="1"/>
  <c r="S25" i="1"/>
  <c r="S26" i="1"/>
  <c r="S27" i="1"/>
  <c r="S28" i="1"/>
  <c r="S29" i="1"/>
  <c r="S30" i="1"/>
  <c r="S31" i="1"/>
  <c r="S32" i="1"/>
  <c r="S33" i="1"/>
  <c r="S34" i="1"/>
  <c r="S23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<sst xmlns="http://schemas.openxmlformats.org/spreadsheetml/2006/main" count="281" uniqueCount="72">
  <si>
    <t>Image Plane</t>
  </si>
  <si>
    <t>Region Label</t>
  </si>
  <si>
    <t>Area</t>
  </si>
  <si>
    <t>Distance</t>
  </si>
  <si>
    <t>Angle</t>
  </si>
  <si>
    <t>Average Intensity</t>
  </si>
  <si>
    <t>Integrated Intensity</t>
  </si>
  <si>
    <t>Minimum Intensity</t>
  </si>
  <si>
    <t>Maximum Intensity</t>
  </si>
  <si>
    <t>Image Name</t>
  </si>
  <si>
    <t>Image Date and Time</t>
  </si>
  <si>
    <t>Elapsed Time</t>
  </si>
  <si>
    <t>Region Name</t>
  </si>
  <si>
    <t>Stage Label</t>
  </si>
  <si>
    <t>Wavelength</t>
  </si>
  <si>
    <t>Z Position</t>
  </si>
  <si>
    <t>Left</t>
  </si>
  <si>
    <t>Top</t>
  </si>
  <si>
    <t>Width</t>
  </si>
  <si>
    <t>Height</t>
  </si>
  <si>
    <t>Perimeter</t>
  </si>
  <si>
    <t>Thresholded Area</t>
  </si>
  <si>
    <t>Average</t>
  </si>
  <si>
    <t>Standard Deviation</t>
  </si>
  <si>
    <t>Signal to Noise</t>
  </si>
  <si>
    <t>Integrated</t>
  </si>
  <si>
    <t>Minimum</t>
  </si>
  <si>
    <t>Maximum</t>
  </si>
  <si>
    <t>% Thresholded Area</t>
  </si>
  <si>
    <t>Color Channel</t>
  </si>
  <si>
    <t>Copy of Lumi-3</t>
  </si>
  <si>
    <t>No Label</t>
  </si>
  <si>
    <t>N/A</t>
  </si>
  <si>
    <t>Copy of Lumi-cIg</t>
  </si>
  <si>
    <t>Copy of Lumi-AGM1</t>
  </si>
  <si>
    <t>Balb/c-cIg</t>
    <phoneticPr fontId="1"/>
  </si>
  <si>
    <t>ヌード-cIg</t>
    <phoneticPr fontId="1"/>
  </si>
  <si>
    <t>ヌード-AGM1</t>
    <phoneticPr fontId="1"/>
  </si>
  <si>
    <t>1h</t>
    <phoneticPr fontId="1"/>
  </si>
  <si>
    <t>0.5s</t>
    <phoneticPr fontId="1"/>
  </si>
  <si>
    <t>1.5s</t>
    <phoneticPr fontId="1"/>
  </si>
  <si>
    <t>Copy of Lumi-cIg-2</t>
  </si>
  <si>
    <t>Copy of Lumi-AGM1-2</t>
  </si>
  <si>
    <t>2s</t>
    <phoneticPr fontId="1"/>
  </si>
  <si>
    <t>1s</t>
    <phoneticPr fontId="1"/>
  </si>
  <si>
    <t>Copy of Lumi-cIg-3</t>
  </si>
  <si>
    <t>Copy of Lumi-AGM1-3</t>
  </si>
  <si>
    <t>10s</t>
    <phoneticPr fontId="1"/>
  </si>
  <si>
    <t>14h</t>
    <phoneticPr fontId="1"/>
  </si>
  <si>
    <t>12h</t>
    <phoneticPr fontId="1"/>
  </si>
  <si>
    <t>8h</t>
    <phoneticPr fontId="1"/>
  </si>
  <si>
    <t>4h</t>
    <phoneticPr fontId="1"/>
  </si>
  <si>
    <t>24h</t>
    <phoneticPr fontId="1"/>
  </si>
  <si>
    <t>background</t>
    <phoneticPr fontId="1"/>
  </si>
  <si>
    <t>1.5/0.5</t>
    <phoneticPr fontId="1"/>
  </si>
  <si>
    <t>2/1</t>
    <phoneticPr fontId="1"/>
  </si>
  <si>
    <t>10/1</t>
    <phoneticPr fontId="1"/>
  </si>
  <si>
    <t>exposure</t>
    <phoneticPr fontId="1"/>
  </si>
  <si>
    <t>10 secでnormalize</t>
    <phoneticPr fontId="1"/>
  </si>
  <si>
    <t>backgroundを引く</t>
    <rPh sb="11" eb="12">
      <t>ヒ</t>
    </rPh>
    <phoneticPr fontId="1"/>
  </si>
  <si>
    <t>balb</t>
    <phoneticPr fontId="1"/>
  </si>
  <si>
    <t>ヌード</t>
    <phoneticPr fontId="1"/>
  </si>
  <si>
    <t>ヌードAGM1</t>
    <phoneticPr fontId="1"/>
  </si>
  <si>
    <t>ヌード cIg</t>
    <phoneticPr fontId="1"/>
  </si>
  <si>
    <t>STDEV.P</t>
    <phoneticPr fontId="1"/>
  </si>
  <si>
    <t>T test</t>
    <phoneticPr fontId="1"/>
  </si>
  <si>
    <t>WT vs Nude</t>
    <phoneticPr fontId="1"/>
  </si>
  <si>
    <t>Nude+Nude(AGM1)</t>
    <phoneticPr fontId="1"/>
  </si>
  <si>
    <t>Nude(AGM1) vs WT</t>
    <phoneticPr fontId="1"/>
  </si>
  <si>
    <t>AGM1</t>
    <phoneticPr fontId="1"/>
  </si>
  <si>
    <t>AGM1+TBi</t>
    <phoneticPr fontId="1"/>
  </si>
  <si>
    <t>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</si>
</sst>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7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Sheet1!$R$69</c:f>
              <c:strCache>
                <c:ptCount val="1"/>
                <c:pt idx="0">
                  <c:v>balb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Sheet1!$S$72:$W$72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6.1772305823508393E-2</c:v>
                  </c:pt>
                  <c:pt idx="2">
                    <c:v>5.7093753545441051E-2</c:v>
                  </c:pt>
                  <c:pt idx="3">
                    <c:v>8.0169564265888324E-2</c:v>
                  </c:pt>
                  <c:pt idx="4">
                    <c:v>2.0836187310547507E-2</c:v>
                  </c:pt>
                </c:numCache>
              </c:numRef>
            </c:plus>
            <c:minus>
              <c:numRef>
                <c:f>Sheet1!$S$72:$W$72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6.1772305823508393E-2</c:v>
                  </c:pt>
                  <c:pt idx="2">
                    <c:v>5.7093753545441051E-2</c:v>
                  </c:pt>
                  <c:pt idx="3">
                    <c:v>8.0169564265888324E-2</c:v>
                  </c:pt>
                  <c:pt idx="4">
                    <c:v>2.0836187310547507E-2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Sheet1!$S$68:$W$68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Sheet1!$S$69:$W$69</c:f>
              <c:numCache>
                <c:formatCode>General</c:formatCode>
                <c:ptCount val="5"/>
                <c:pt idx="0">
                  <c:v>1</c:v>
                </c:pt>
                <c:pt idx="1">
                  <c:v>0.33638506323007389</c:v>
                </c:pt>
                <c:pt idx="2">
                  <c:v>0.19496379109557288</c:v>
                </c:pt>
                <c:pt idx="3">
                  <c:v>0.14330389176099018</c:v>
                </c:pt>
                <c:pt idx="4">
                  <c:v>5.2108519013665332E-2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32-4F04-86EC-492F59E71EC2}"/>
            </c:ext>
          </c:extLst>
        </c:ser>
        <c:ser>
          <c:idx val="1"/>
          <c:order val="1"/>
          <c:tx>
            <c:strRef>
              <c:f>Sheet1!$R$70</c:f>
              <c:strCache>
                <c:ptCount val="1"/>
                <c:pt idx="0">
                  <c:v>ヌード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Sheet1!$S$73:$W$73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0.15131271289408807</c:v>
                  </c:pt>
                  <c:pt idx="2">
                    <c:v>0.10177340274074546</c:v>
                  </c:pt>
                  <c:pt idx="3">
                    <c:v>7.8292266356819309E-2</c:v>
                  </c:pt>
                  <c:pt idx="4">
                    <c:v>1.763539672210231E-2</c:v>
                  </c:pt>
                </c:numCache>
              </c:numRef>
            </c:plus>
            <c:minus>
              <c:numRef>
                <c:f>Sheet1!$S$73:$W$73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0.15131271289408807</c:v>
                  </c:pt>
                  <c:pt idx="2">
                    <c:v>0.10177340274074546</c:v>
                  </c:pt>
                  <c:pt idx="3">
                    <c:v>7.8292266356819309E-2</c:v>
                  </c:pt>
                  <c:pt idx="4">
                    <c:v>1.763539672210231E-2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Sheet1!$S$68:$W$68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Sheet1!$S$70:$W$70</c:f>
              <c:numCache>
                <c:formatCode>General</c:formatCode>
                <c:ptCount val="5"/>
                <c:pt idx="0">
                  <c:v>1</c:v>
                </c:pt>
                <c:pt idx="1">
                  <c:v>0.40190793900523158</c:v>
                </c:pt>
                <c:pt idx="2">
                  <c:v>0.19077823624099602</c:v>
                </c:pt>
                <c:pt idx="3">
                  <c:v>0.12644064466477448</c:v>
                </c:pt>
                <c:pt idx="4">
                  <c:v>3.9957671680070077E-2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32-4F04-86EC-492F59E71EC2}"/>
            </c:ext>
          </c:extLst>
        </c:ser>
        <c:ser>
          <c:idx val="2"/>
          <c:order val="2"/>
          <c:tx>
            <c:strRef>
              <c:f>Sheet1!$R$71</c:f>
              <c:strCache>
                <c:ptCount val="1"/>
                <c:pt idx="0">
                  <c:v>ヌードAGM1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Sheet1!$S$74:$W$74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0.279649129152228</c:v>
                  </c:pt>
                  <c:pt idx="2">
                    <c:v>0.13443468007827278</c:v>
                  </c:pt>
                  <c:pt idx="3">
                    <c:v>0.10001577737781707</c:v>
                  </c:pt>
                  <c:pt idx="4">
                    <c:v>0.10691639212102977</c:v>
                  </c:pt>
                </c:numCache>
              </c:numRef>
            </c:plus>
            <c:minus>
              <c:numRef>
                <c:f>Sheet1!$S$74:$W$74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0.279649129152228</c:v>
                  </c:pt>
                  <c:pt idx="2">
                    <c:v>0.13443468007827278</c:v>
                  </c:pt>
                  <c:pt idx="3">
                    <c:v>0.10001577737781707</c:v>
                  </c:pt>
                  <c:pt idx="4">
                    <c:v>0.10691639212102977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Sheet1!$S$68:$W$68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24</c:v>
                </c:pt>
              </c:numCache>
            </c:numRef>
          </c:xVal>
          <c:yVal>
            <c:numRef>
              <c:f>Sheet1!$S$71:$W$71</c:f>
              <c:numCache>
                <c:formatCode>General</c:formatCode>
                <c:ptCount val="5"/>
                <c:pt idx="0">
                  <c:v>1</c:v>
                </c:pt>
                <c:pt idx="1">
                  <c:v>0.7434528416786369</c:v>
                </c:pt>
                <c:pt idx="2">
                  <c:v>0.53895848699202842</c:v>
                </c:pt>
                <c:pt idx="3">
                  <c:v>0.5127392632169312</c:v>
                </c:pt>
                <c:pt idx="4">
                  <c:v>0.44281608234336017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32-4F04-86EC-492F59E71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227744"/>
        <c:axId val="440228072"/>
      </c:scatterChart>
      <c:valAx>
        <c:axId val="440227744"/>
        <c:scaling>
          <c:orientation val="minMax"/>
          <c:max val="25"/>
        </c:scaling>
        <c:delete val="0"/>
        <c:axPos val="b"/>
        <c:numFmt formatCode="General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ja-JP"/>
          </a:p>
        </c:txPr>
        <c:crossAx val="440228072"/>
        <c:crosses val="autoZero"/>
        <c:crossBetween val="midCat"/>
      </c:valAx>
      <c:valAx>
        <c:axId val="440228072"/>
        <c:scaling>
          <c:logBase val="10"/>
          <c:orientation val="minMax"/>
          <c:max val="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ja-JP"/>
          </a:p>
        </c:txPr>
        <c:crossAx val="440227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>
          <a:solidFill>
            <a:schemeClr val="tx1"/>
          </a:solidFill>
          <a:latin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200025</xdr:colOff>
      <xdr:row>77</xdr:row>
      <xdr:rowOff>228599</xdr:rowOff>
    </xdr:from>
    <xdr:to>
      <xdr:col>23</xdr:col>
      <xdr:colOff>133350</xdr:colOff>
      <xdr:row>91</xdr:row>
      <xdr:rowOff>209550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9"/>
  <sheetViews>
    <sheetView tabSelected="1" topLeftCell="P63" workbookViewId="0">
      <selection activeCell="AC69" sqref="AC69:AD71"/>
    </sheetView>
  </sheetViews>
  <sheetFormatPr defaultRowHeight="18.75" x14ac:dyDescent="0.4"/>
  <cols>
    <col min="14" max="14" width="9.5" bestFit="1" customWidth="1"/>
    <col min="19" max="19" width="12.75" bestFit="1" customWidth="1"/>
    <col min="21" max="21" width="11.625" bestFit="1" customWidth="1"/>
    <col min="22" max="22" width="9.5" bestFit="1" customWidth="1"/>
    <col min="24" max="24" width="20" bestFit="1" customWidth="1"/>
  </cols>
  <sheetData>
    <row r="1" spans="1:24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24" x14ac:dyDescent="0.4">
      <c r="A2">
        <v>1</v>
      </c>
      <c r="B2">
        <v>1</v>
      </c>
      <c r="C2">
        <v>19200</v>
      </c>
      <c r="D2">
        <v>560</v>
      </c>
      <c r="E2">
        <v>0</v>
      </c>
      <c r="F2">
        <v>3413.4450000000002</v>
      </c>
      <c r="G2">
        <v>4096134</v>
      </c>
      <c r="H2">
        <v>0</v>
      </c>
      <c r="I2">
        <v>22750</v>
      </c>
      <c r="J2" s="4">
        <v>1</v>
      </c>
      <c r="K2" s="4" t="s">
        <v>35</v>
      </c>
      <c r="L2" s="4" t="s">
        <v>38</v>
      </c>
      <c r="M2" s="4" t="s">
        <v>39</v>
      </c>
      <c r="N2">
        <f>MAX(G2:G11)</f>
        <v>5040199</v>
      </c>
    </row>
    <row r="3" spans="1:24" x14ac:dyDescent="0.4">
      <c r="A3">
        <v>2</v>
      </c>
      <c r="B3">
        <v>1</v>
      </c>
      <c r="C3">
        <v>19200</v>
      </c>
      <c r="D3">
        <v>560</v>
      </c>
      <c r="E3">
        <v>0</v>
      </c>
      <c r="F3">
        <v>4200.1658333333335</v>
      </c>
      <c r="G3">
        <v>5040199</v>
      </c>
      <c r="H3">
        <v>0</v>
      </c>
      <c r="I3">
        <v>24534</v>
      </c>
      <c r="J3" s="4"/>
      <c r="K3" s="4"/>
      <c r="L3" s="4"/>
      <c r="M3" s="4"/>
      <c r="N3">
        <f>MAX(G12:G21)</f>
        <v>7831184</v>
      </c>
    </row>
    <row r="4" spans="1:24" x14ac:dyDescent="0.4">
      <c r="A4">
        <v>3</v>
      </c>
      <c r="B4">
        <v>1</v>
      </c>
      <c r="C4">
        <v>19200</v>
      </c>
      <c r="D4">
        <v>560</v>
      </c>
      <c r="E4">
        <v>0</v>
      </c>
      <c r="F4">
        <v>4002.7616666666668</v>
      </c>
      <c r="G4">
        <v>4803314</v>
      </c>
      <c r="H4">
        <v>0</v>
      </c>
      <c r="I4">
        <v>26373</v>
      </c>
      <c r="J4" s="4"/>
      <c r="K4" s="4"/>
      <c r="L4" s="4"/>
      <c r="M4" s="4"/>
      <c r="N4">
        <f>MAX(G22:G31)</f>
        <v>6619175</v>
      </c>
    </row>
    <row r="5" spans="1:24" x14ac:dyDescent="0.4">
      <c r="A5">
        <v>4</v>
      </c>
      <c r="B5">
        <v>1</v>
      </c>
      <c r="C5">
        <v>19200</v>
      </c>
      <c r="D5">
        <v>560</v>
      </c>
      <c r="E5">
        <v>0</v>
      </c>
      <c r="F5">
        <v>3904.0316666666668</v>
      </c>
      <c r="G5">
        <v>4684838</v>
      </c>
      <c r="H5">
        <v>0</v>
      </c>
      <c r="I5">
        <v>23344</v>
      </c>
      <c r="J5" s="4"/>
      <c r="K5" s="4"/>
      <c r="L5" s="4"/>
      <c r="M5" s="4"/>
      <c r="N5">
        <f>MAX(G32:G41)</f>
        <v>6923342</v>
      </c>
    </row>
    <row r="6" spans="1:24" x14ac:dyDescent="0.4">
      <c r="A6">
        <v>5</v>
      </c>
      <c r="B6">
        <v>1</v>
      </c>
      <c r="C6">
        <v>19200</v>
      </c>
      <c r="D6">
        <v>560</v>
      </c>
      <c r="E6">
        <v>0</v>
      </c>
      <c r="F6">
        <v>3718.1133333333332</v>
      </c>
      <c r="G6">
        <v>4461736</v>
      </c>
      <c r="H6">
        <v>0</v>
      </c>
      <c r="I6">
        <v>22492</v>
      </c>
      <c r="J6" s="4"/>
      <c r="K6" s="4"/>
      <c r="L6" s="4"/>
      <c r="M6" s="4"/>
      <c r="N6">
        <f>MAX(G42:G51)</f>
        <v>13349165</v>
      </c>
      <c r="R6" t="s">
        <v>57</v>
      </c>
      <c r="S6">
        <v>0.5</v>
      </c>
      <c r="T6">
        <v>0.5</v>
      </c>
      <c r="U6" s="2" t="s">
        <v>54</v>
      </c>
      <c r="V6" s="2" t="s">
        <v>55</v>
      </c>
      <c r="W6" s="2" t="s">
        <v>56</v>
      </c>
    </row>
    <row r="7" spans="1:24" x14ac:dyDescent="0.4">
      <c r="A7">
        <v>6</v>
      </c>
      <c r="B7">
        <v>1</v>
      </c>
      <c r="C7">
        <v>19200</v>
      </c>
      <c r="D7">
        <v>560</v>
      </c>
      <c r="E7">
        <v>0</v>
      </c>
      <c r="F7">
        <v>3410.1733333333332</v>
      </c>
      <c r="G7">
        <v>4092208</v>
      </c>
      <c r="H7">
        <v>0</v>
      </c>
      <c r="I7">
        <v>20528</v>
      </c>
      <c r="J7" s="4"/>
      <c r="K7" s="4"/>
      <c r="L7" s="4"/>
      <c r="M7" s="4"/>
      <c r="N7">
        <f>MAX(G52:G61)</f>
        <v>12087294</v>
      </c>
      <c r="Q7" s="4" t="s">
        <v>35</v>
      </c>
      <c r="R7">
        <v>1</v>
      </c>
      <c r="S7">
        <v>5040199</v>
      </c>
      <c r="T7">
        <v>2156480</v>
      </c>
      <c r="U7">
        <v>3736624</v>
      </c>
      <c r="V7">
        <v>5588145</v>
      </c>
      <c r="W7">
        <v>7622800</v>
      </c>
      <c r="X7">
        <v>185172</v>
      </c>
    </row>
    <row r="8" spans="1:24" x14ac:dyDescent="0.4">
      <c r="A8">
        <v>7</v>
      </c>
      <c r="B8">
        <v>1</v>
      </c>
      <c r="C8">
        <v>19200</v>
      </c>
      <c r="D8">
        <v>560</v>
      </c>
      <c r="E8">
        <v>0</v>
      </c>
      <c r="F8">
        <v>3234.7591666666667</v>
      </c>
      <c r="G8">
        <v>3881711</v>
      </c>
      <c r="H8">
        <v>0</v>
      </c>
      <c r="I8">
        <v>19275</v>
      </c>
      <c r="J8" s="4"/>
      <c r="K8" s="4"/>
      <c r="L8" s="4"/>
      <c r="M8" s="4"/>
      <c r="N8">
        <f>MAX(G62:G71)</f>
        <v>13586776</v>
      </c>
      <c r="Q8" s="4"/>
      <c r="R8">
        <v>2</v>
      </c>
      <c r="S8">
        <v>7831184</v>
      </c>
      <c r="T8">
        <v>2734801</v>
      </c>
      <c r="U8">
        <v>6272927</v>
      </c>
      <c r="V8">
        <v>5330708</v>
      </c>
      <c r="W8">
        <v>12715123</v>
      </c>
      <c r="X8">
        <v>189171</v>
      </c>
    </row>
    <row r="9" spans="1:24" x14ac:dyDescent="0.4">
      <c r="A9">
        <v>8</v>
      </c>
      <c r="B9">
        <v>1</v>
      </c>
      <c r="C9">
        <v>19200</v>
      </c>
      <c r="D9">
        <v>560</v>
      </c>
      <c r="E9">
        <v>0</v>
      </c>
      <c r="F9">
        <v>3065.9491666666668</v>
      </c>
      <c r="G9">
        <v>3679139</v>
      </c>
      <c r="H9">
        <v>0</v>
      </c>
      <c r="I9">
        <v>19056</v>
      </c>
      <c r="J9" s="4"/>
      <c r="K9" s="4"/>
      <c r="L9" s="4"/>
      <c r="M9" s="4"/>
      <c r="N9">
        <f>MAX(G72:G81)</f>
        <v>15011597</v>
      </c>
      <c r="Q9" s="4"/>
      <c r="R9">
        <v>3</v>
      </c>
      <c r="S9">
        <v>6619175</v>
      </c>
      <c r="T9">
        <v>2110710</v>
      </c>
      <c r="U9">
        <v>3538266</v>
      </c>
      <c r="V9">
        <v>1607778</v>
      </c>
      <c r="W9">
        <v>5419677</v>
      </c>
      <c r="X9">
        <v>185172</v>
      </c>
    </row>
    <row r="10" spans="1:24" x14ac:dyDescent="0.4">
      <c r="A10">
        <v>9</v>
      </c>
      <c r="B10">
        <v>1</v>
      </c>
      <c r="C10">
        <v>19200</v>
      </c>
      <c r="D10">
        <v>560</v>
      </c>
      <c r="E10">
        <v>0</v>
      </c>
      <c r="F10">
        <v>2862.0741666666668</v>
      </c>
      <c r="G10">
        <v>3434489</v>
      </c>
      <c r="H10">
        <v>0</v>
      </c>
      <c r="I10">
        <v>16949</v>
      </c>
      <c r="J10" s="4"/>
      <c r="K10" s="4"/>
      <c r="L10" s="4"/>
      <c r="M10" s="4"/>
      <c r="N10">
        <f>MAX(G82:G91)</f>
        <v>6577292</v>
      </c>
      <c r="Q10" s="4"/>
      <c r="R10">
        <v>4</v>
      </c>
      <c r="S10">
        <v>6923342</v>
      </c>
      <c r="T10">
        <v>1773190</v>
      </c>
      <c r="U10">
        <v>2559198</v>
      </c>
      <c r="V10">
        <v>3161081</v>
      </c>
      <c r="W10">
        <v>4634069</v>
      </c>
      <c r="X10">
        <v>185172</v>
      </c>
    </row>
    <row r="11" spans="1:24" x14ac:dyDescent="0.4">
      <c r="A11">
        <v>10</v>
      </c>
      <c r="B11">
        <v>1</v>
      </c>
      <c r="C11">
        <v>19200</v>
      </c>
      <c r="D11">
        <v>560</v>
      </c>
      <c r="E11">
        <v>0</v>
      </c>
      <c r="F11">
        <v>2663.93</v>
      </c>
      <c r="G11">
        <v>3196716</v>
      </c>
      <c r="H11">
        <v>0</v>
      </c>
      <c r="I11">
        <v>16556</v>
      </c>
      <c r="J11" s="4"/>
      <c r="K11" s="4"/>
      <c r="L11" s="4"/>
      <c r="M11" s="4"/>
      <c r="N11">
        <f>MAX(G92:G101)</f>
        <v>10069687</v>
      </c>
      <c r="Q11" s="4" t="s">
        <v>63</v>
      </c>
      <c r="R11">
        <v>1</v>
      </c>
      <c r="S11">
        <v>13349165</v>
      </c>
      <c r="T11">
        <v>4460174</v>
      </c>
      <c r="U11">
        <v>6587100</v>
      </c>
      <c r="V11">
        <v>5327325</v>
      </c>
      <c r="W11">
        <v>9469238</v>
      </c>
      <c r="X11">
        <v>189171</v>
      </c>
    </row>
    <row r="12" spans="1:24" x14ac:dyDescent="0.4">
      <c r="A12">
        <v>1</v>
      </c>
      <c r="B12">
        <v>2</v>
      </c>
      <c r="C12">
        <v>19200</v>
      </c>
      <c r="D12">
        <v>560</v>
      </c>
      <c r="E12">
        <v>0</v>
      </c>
      <c r="F12">
        <v>5502.0050000000001</v>
      </c>
      <c r="G12">
        <v>6602406</v>
      </c>
      <c r="H12">
        <v>0</v>
      </c>
      <c r="I12">
        <v>37313</v>
      </c>
      <c r="J12" s="4">
        <v>2</v>
      </c>
      <c r="K12" s="4"/>
      <c r="L12" s="4"/>
      <c r="M12" s="4"/>
      <c r="N12">
        <f>MAX(G102:G111)</f>
        <v>11464279</v>
      </c>
      <c r="Q12" s="4"/>
      <c r="R12">
        <v>2</v>
      </c>
      <c r="S12">
        <v>12087294</v>
      </c>
      <c r="T12">
        <v>7779147</v>
      </c>
      <c r="U12">
        <v>13030059</v>
      </c>
      <c r="V12">
        <v>12551684</v>
      </c>
      <c r="W12">
        <v>15595644</v>
      </c>
      <c r="X12">
        <v>185172</v>
      </c>
    </row>
    <row r="13" spans="1:24" x14ac:dyDescent="0.4">
      <c r="A13">
        <v>2</v>
      </c>
      <c r="B13">
        <v>2</v>
      </c>
      <c r="C13">
        <v>19200</v>
      </c>
      <c r="D13">
        <v>560</v>
      </c>
      <c r="E13">
        <v>0</v>
      </c>
      <c r="F13">
        <v>6290.84</v>
      </c>
      <c r="G13">
        <v>7549008</v>
      </c>
      <c r="H13">
        <v>0</v>
      </c>
      <c r="I13">
        <v>43587</v>
      </c>
      <c r="J13" s="4"/>
      <c r="K13" s="4"/>
      <c r="L13" s="4"/>
      <c r="M13" s="4"/>
      <c r="N13">
        <f>MAX(G112:G121)</f>
        <v>4144597</v>
      </c>
      <c r="Q13" s="4"/>
      <c r="R13">
        <v>3</v>
      </c>
      <c r="S13">
        <v>13586776</v>
      </c>
      <c r="T13">
        <v>3168447</v>
      </c>
      <c r="U13">
        <v>3483084</v>
      </c>
      <c r="V13">
        <v>3066016</v>
      </c>
      <c r="W13">
        <v>4311604</v>
      </c>
      <c r="X13">
        <v>179283</v>
      </c>
    </row>
    <row r="14" spans="1:24" x14ac:dyDescent="0.4">
      <c r="A14">
        <v>3</v>
      </c>
      <c r="B14">
        <v>2</v>
      </c>
      <c r="C14">
        <v>19200</v>
      </c>
      <c r="D14">
        <v>560</v>
      </c>
      <c r="E14">
        <v>0</v>
      </c>
      <c r="F14">
        <v>6299.73</v>
      </c>
      <c r="G14">
        <v>7559676</v>
      </c>
      <c r="H14">
        <v>0</v>
      </c>
      <c r="I14">
        <v>38244</v>
      </c>
      <c r="J14" s="4"/>
      <c r="K14" s="4"/>
      <c r="L14" s="4"/>
      <c r="M14" s="4"/>
      <c r="Q14" s="4"/>
      <c r="R14">
        <v>4</v>
      </c>
      <c r="S14">
        <v>15011597</v>
      </c>
      <c r="T14">
        <v>5979975</v>
      </c>
      <c r="U14">
        <v>7027859</v>
      </c>
      <c r="V14">
        <v>5546023</v>
      </c>
      <c r="W14">
        <v>13997656</v>
      </c>
      <c r="X14">
        <v>185172</v>
      </c>
    </row>
    <row r="15" spans="1:24" x14ac:dyDescent="0.4">
      <c r="A15">
        <v>4</v>
      </c>
      <c r="B15">
        <v>2</v>
      </c>
      <c r="C15">
        <v>19200</v>
      </c>
      <c r="D15">
        <v>560</v>
      </c>
      <c r="E15">
        <v>0</v>
      </c>
      <c r="F15">
        <v>6525.9866666666667</v>
      </c>
      <c r="G15">
        <v>7831184</v>
      </c>
      <c r="H15">
        <v>0</v>
      </c>
      <c r="I15">
        <v>41192</v>
      </c>
      <c r="J15" s="4"/>
      <c r="K15" s="4"/>
      <c r="L15" s="4"/>
      <c r="M15" s="4"/>
      <c r="Q15" s="4" t="s">
        <v>37</v>
      </c>
      <c r="R15">
        <v>1</v>
      </c>
      <c r="S15">
        <v>6577292</v>
      </c>
      <c r="T15">
        <v>5294077</v>
      </c>
      <c r="U15">
        <v>1458709</v>
      </c>
      <c r="V15">
        <v>3094286</v>
      </c>
      <c r="W15">
        <v>1104493</v>
      </c>
      <c r="X15">
        <v>185172</v>
      </c>
    </row>
    <row r="16" spans="1:24" x14ac:dyDescent="0.4">
      <c r="A16">
        <v>5</v>
      </c>
      <c r="B16">
        <v>2</v>
      </c>
      <c r="C16">
        <v>19200</v>
      </c>
      <c r="D16">
        <v>560</v>
      </c>
      <c r="E16">
        <v>0</v>
      </c>
      <c r="F16">
        <v>6410.0541666666668</v>
      </c>
      <c r="G16">
        <v>7692065</v>
      </c>
      <c r="H16">
        <v>0</v>
      </c>
      <c r="I16">
        <v>37510</v>
      </c>
      <c r="J16" s="4"/>
      <c r="K16" s="4"/>
      <c r="L16" s="4"/>
      <c r="M16" s="4"/>
      <c r="Q16" s="4"/>
      <c r="R16">
        <v>2</v>
      </c>
      <c r="S16">
        <v>10069687</v>
      </c>
      <c r="T16">
        <v>3754840</v>
      </c>
      <c r="U16">
        <v>4987844</v>
      </c>
      <c r="V16">
        <v>13147632</v>
      </c>
      <c r="W16">
        <v>11442173</v>
      </c>
      <c r="X16">
        <v>185172</v>
      </c>
    </row>
    <row r="17" spans="1:24" x14ac:dyDescent="0.4">
      <c r="A17">
        <v>6</v>
      </c>
      <c r="B17">
        <v>2</v>
      </c>
      <c r="C17">
        <v>19200</v>
      </c>
      <c r="D17">
        <v>560</v>
      </c>
      <c r="E17">
        <v>0</v>
      </c>
      <c r="F17">
        <v>6221.5116666666663</v>
      </c>
      <c r="G17">
        <v>7465814</v>
      </c>
      <c r="H17">
        <v>0</v>
      </c>
      <c r="I17">
        <v>34548</v>
      </c>
      <c r="J17" s="4"/>
      <c r="K17" s="4"/>
      <c r="L17" s="4"/>
      <c r="M17" s="4"/>
      <c r="Q17" s="4"/>
      <c r="R17">
        <v>3</v>
      </c>
      <c r="S17">
        <v>11464279</v>
      </c>
      <c r="T17">
        <v>12006359</v>
      </c>
      <c r="U17">
        <v>8270197</v>
      </c>
      <c r="V17">
        <v>10594283</v>
      </c>
      <c r="W17">
        <v>10422061</v>
      </c>
      <c r="X17">
        <v>185172</v>
      </c>
    </row>
    <row r="18" spans="1:24" x14ac:dyDescent="0.4">
      <c r="A18">
        <v>7</v>
      </c>
      <c r="B18">
        <v>2</v>
      </c>
      <c r="C18">
        <v>19200</v>
      </c>
      <c r="D18">
        <v>560</v>
      </c>
      <c r="E18">
        <v>0</v>
      </c>
      <c r="F18">
        <v>6107.7958333333336</v>
      </c>
      <c r="G18">
        <v>7329355</v>
      </c>
      <c r="H18">
        <v>0</v>
      </c>
      <c r="I18">
        <v>39013</v>
      </c>
      <c r="J18" s="4"/>
      <c r="K18" s="4"/>
      <c r="L18" s="4"/>
      <c r="M18" s="4"/>
      <c r="Q18" s="4"/>
      <c r="R18">
        <v>4</v>
      </c>
      <c r="S18">
        <v>4144597</v>
      </c>
      <c r="T18">
        <v>3361892</v>
      </c>
      <c r="U18">
        <v>1666885</v>
      </c>
      <c r="V18">
        <v>3525976</v>
      </c>
      <c r="W18">
        <v>2554242</v>
      </c>
      <c r="X18">
        <v>185172</v>
      </c>
    </row>
    <row r="19" spans="1:24" x14ac:dyDescent="0.4">
      <c r="A19">
        <v>8</v>
      </c>
      <c r="B19">
        <v>2</v>
      </c>
      <c r="C19">
        <v>19200</v>
      </c>
      <c r="D19">
        <v>560</v>
      </c>
      <c r="E19">
        <v>0</v>
      </c>
      <c r="F19">
        <v>5944.8483333333334</v>
      </c>
      <c r="G19">
        <v>7133818</v>
      </c>
      <c r="H19">
        <v>0</v>
      </c>
      <c r="I19">
        <v>36422</v>
      </c>
      <c r="J19" s="4"/>
      <c r="K19" s="4"/>
      <c r="L19" s="4"/>
      <c r="M19" s="4"/>
    </row>
    <row r="20" spans="1:24" x14ac:dyDescent="0.4">
      <c r="A20">
        <v>9</v>
      </c>
      <c r="B20">
        <v>2</v>
      </c>
      <c r="C20">
        <v>19200</v>
      </c>
      <c r="D20">
        <v>560</v>
      </c>
      <c r="E20">
        <v>0</v>
      </c>
      <c r="F20">
        <v>5647.4274999999998</v>
      </c>
      <c r="G20">
        <v>6776913</v>
      </c>
      <c r="H20">
        <v>0</v>
      </c>
      <c r="I20">
        <v>36208</v>
      </c>
      <c r="J20" s="4"/>
      <c r="K20" s="4"/>
      <c r="L20" s="4"/>
      <c r="M20" s="4"/>
    </row>
    <row r="21" spans="1:24" x14ac:dyDescent="0.4">
      <c r="A21">
        <v>10</v>
      </c>
      <c r="B21">
        <v>2</v>
      </c>
      <c r="C21">
        <v>19200</v>
      </c>
      <c r="D21">
        <v>560</v>
      </c>
      <c r="E21">
        <v>0</v>
      </c>
      <c r="F21">
        <v>5553.5491666666667</v>
      </c>
      <c r="G21">
        <v>6664259</v>
      </c>
      <c r="H21">
        <v>0</v>
      </c>
      <c r="I21">
        <v>36815</v>
      </c>
      <c r="J21" s="4"/>
      <c r="K21" s="4"/>
      <c r="L21" s="4"/>
      <c r="M21" s="4"/>
    </row>
    <row r="22" spans="1:24" x14ac:dyDescent="0.4">
      <c r="A22">
        <v>1</v>
      </c>
      <c r="B22">
        <v>3</v>
      </c>
      <c r="C22">
        <v>19200</v>
      </c>
      <c r="D22">
        <v>560</v>
      </c>
      <c r="E22">
        <v>0</v>
      </c>
      <c r="F22">
        <v>4329.79</v>
      </c>
      <c r="G22">
        <v>5195748</v>
      </c>
      <c r="H22">
        <v>0</v>
      </c>
      <c r="I22">
        <v>28688</v>
      </c>
      <c r="J22" s="4">
        <v>3</v>
      </c>
      <c r="K22" s="4"/>
      <c r="L22" s="4"/>
      <c r="M22" s="4"/>
      <c r="R22" t="s">
        <v>58</v>
      </c>
      <c r="S22">
        <v>1</v>
      </c>
      <c r="T22">
        <v>4</v>
      </c>
      <c r="U22">
        <v>8</v>
      </c>
      <c r="V22">
        <v>12</v>
      </c>
      <c r="W22">
        <v>24</v>
      </c>
    </row>
    <row r="23" spans="1:24" x14ac:dyDescent="0.4">
      <c r="A23">
        <v>2</v>
      </c>
      <c r="B23">
        <v>3</v>
      </c>
      <c r="C23">
        <v>19200</v>
      </c>
      <c r="D23">
        <v>560</v>
      </c>
      <c r="E23">
        <v>0</v>
      </c>
      <c r="F23">
        <v>5260.1683333333331</v>
      </c>
      <c r="G23">
        <v>6312202</v>
      </c>
      <c r="H23">
        <v>0</v>
      </c>
      <c r="I23">
        <v>31537</v>
      </c>
      <c r="J23" s="4"/>
      <c r="K23" s="4"/>
      <c r="L23" s="4"/>
      <c r="M23" s="4"/>
      <c r="Q23" s="4" t="s">
        <v>35</v>
      </c>
      <c r="R23">
        <v>1</v>
      </c>
      <c r="S23">
        <f>S7*20</f>
        <v>100803980</v>
      </c>
      <c r="T23">
        <f>T7*20</f>
        <v>43129600</v>
      </c>
      <c r="U23">
        <f>U7*10/1.5</f>
        <v>24910826.666666668</v>
      </c>
      <c r="V23">
        <f>V7*5</f>
        <v>27940725</v>
      </c>
      <c r="W23">
        <f>W7*1</f>
        <v>7622800</v>
      </c>
      <c r="X23">
        <v>185172</v>
      </c>
    </row>
    <row r="24" spans="1:24" x14ac:dyDescent="0.4">
      <c r="A24">
        <v>3</v>
      </c>
      <c r="B24">
        <v>3</v>
      </c>
      <c r="C24">
        <v>19200</v>
      </c>
      <c r="D24">
        <v>560</v>
      </c>
      <c r="E24">
        <v>0</v>
      </c>
      <c r="F24">
        <v>5515.979166666667</v>
      </c>
      <c r="G24">
        <v>6619175</v>
      </c>
      <c r="H24">
        <v>0</v>
      </c>
      <c r="I24">
        <v>37307</v>
      </c>
      <c r="J24" s="4"/>
      <c r="K24" s="4"/>
      <c r="L24" s="4"/>
      <c r="M24" s="4"/>
      <c r="Q24" s="4"/>
      <c r="R24">
        <v>2</v>
      </c>
      <c r="S24">
        <f t="shared" ref="S24:T34" si="0">S8*20</f>
        <v>156623680</v>
      </c>
      <c r="T24">
        <f t="shared" si="0"/>
        <v>54696020</v>
      </c>
      <c r="U24">
        <f t="shared" ref="U24:U30" si="1">U8*10/1.5</f>
        <v>41819513.333333336</v>
      </c>
      <c r="V24">
        <f t="shared" ref="V24:V30" si="2">V8*5</f>
        <v>26653540</v>
      </c>
      <c r="W24">
        <f t="shared" ref="W24:W30" si="3">W8*1</f>
        <v>12715123</v>
      </c>
      <c r="X24">
        <v>189171</v>
      </c>
    </row>
    <row r="25" spans="1:24" x14ac:dyDescent="0.4">
      <c r="A25">
        <v>4</v>
      </c>
      <c r="B25">
        <v>3</v>
      </c>
      <c r="C25">
        <v>19200</v>
      </c>
      <c r="D25">
        <v>560</v>
      </c>
      <c r="E25">
        <v>0</v>
      </c>
      <c r="F25">
        <v>5452.564166666667</v>
      </c>
      <c r="G25">
        <v>6543077</v>
      </c>
      <c r="H25">
        <v>0</v>
      </c>
      <c r="I25">
        <v>37705</v>
      </c>
      <c r="J25" s="4"/>
      <c r="K25" s="4"/>
      <c r="L25" s="4"/>
      <c r="M25" s="4"/>
      <c r="Q25" s="4"/>
      <c r="R25">
        <v>3</v>
      </c>
      <c r="S25">
        <f t="shared" si="0"/>
        <v>132383500</v>
      </c>
      <c r="T25">
        <f t="shared" si="0"/>
        <v>42214200</v>
      </c>
      <c r="U25">
        <f t="shared" si="1"/>
        <v>23588440</v>
      </c>
      <c r="V25">
        <f t="shared" si="2"/>
        <v>8038890</v>
      </c>
      <c r="W25">
        <f t="shared" si="3"/>
        <v>5419677</v>
      </c>
      <c r="X25">
        <v>185172</v>
      </c>
    </row>
    <row r="26" spans="1:24" x14ac:dyDescent="0.4">
      <c r="A26">
        <v>5</v>
      </c>
      <c r="B26">
        <v>3</v>
      </c>
      <c r="C26">
        <v>19200</v>
      </c>
      <c r="D26">
        <v>560</v>
      </c>
      <c r="E26">
        <v>0</v>
      </c>
      <c r="F26">
        <v>5104.9525000000003</v>
      </c>
      <c r="G26">
        <v>6125943</v>
      </c>
      <c r="H26">
        <v>0</v>
      </c>
      <c r="I26">
        <v>29851</v>
      </c>
      <c r="J26" s="4"/>
      <c r="K26" s="4"/>
      <c r="L26" s="4"/>
      <c r="M26" s="4"/>
      <c r="Q26" s="4"/>
      <c r="R26">
        <v>4</v>
      </c>
      <c r="S26">
        <f t="shared" si="0"/>
        <v>138466840</v>
      </c>
      <c r="T26">
        <f t="shared" si="0"/>
        <v>35463800</v>
      </c>
      <c r="U26">
        <f t="shared" si="1"/>
        <v>17061320</v>
      </c>
      <c r="V26">
        <f t="shared" si="2"/>
        <v>15805405</v>
      </c>
      <c r="W26">
        <f t="shared" si="3"/>
        <v>4634069</v>
      </c>
      <c r="X26">
        <v>185172</v>
      </c>
    </row>
    <row r="27" spans="1:24" x14ac:dyDescent="0.4">
      <c r="A27">
        <v>6</v>
      </c>
      <c r="B27">
        <v>3</v>
      </c>
      <c r="C27">
        <v>19200</v>
      </c>
      <c r="D27">
        <v>560</v>
      </c>
      <c r="E27">
        <v>0</v>
      </c>
      <c r="F27">
        <v>4908.5675000000001</v>
      </c>
      <c r="G27">
        <v>5890281</v>
      </c>
      <c r="H27">
        <v>0</v>
      </c>
      <c r="I27">
        <v>28700</v>
      </c>
      <c r="J27" s="4"/>
      <c r="K27" s="4"/>
      <c r="L27" s="4"/>
      <c r="M27" s="4"/>
      <c r="Q27" s="4" t="s">
        <v>63</v>
      </c>
      <c r="R27">
        <v>1</v>
      </c>
      <c r="S27">
        <f t="shared" si="0"/>
        <v>266983300</v>
      </c>
      <c r="T27">
        <f t="shared" si="0"/>
        <v>89203480</v>
      </c>
      <c r="U27">
        <f t="shared" si="1"/>
        <v>43914000</v>
      </c>
      <c r="V27">
        <f t="shared" si="2"/>
        <v>26636625</v>
      </c>
      <c r="W27">
        <f t="shared" si="3"/>
        <v>9469238</v>
      </c>
      <c r="X27">
        <v>189171</v>
      </c>
    </row>
    <row r="28" spans="1:24" x14ac:dyDescent="0.4">
      <c r="A28">
        <v>7</v>
      </c>
      <c r="B28">
        <v>3</v>
      </c>
      <c r="C28">
        <v>19200</v>
      </c>
      <c r="D28">
        <v>560</v>
      </c>
      <c r="E28">
        <v>0</v>
      </c>
      <c r="F28">
        <v>4661.71</v>
      </c>
      <c r="G28">
        <v>5594052</v>
      </c>
      <c r="H28">
        <v>0</v>
      </c>
      <c r="I28">
        <v>32328</v>
      </c>
      <c r="J28" s="4"/>
      <c r="K28" s="4"/>
      <c r="L28" s="4"/>
      <c r="M28" s="4"/>
      <c r="Q28" s="4"/>
      <c r="R28">
        <v>2</v>
      </c>
      <c r="S28">
        <f t="shared" si="0"/>
        <v>241745880</v>
      </c>
      <c r="T28">
        <f t="shared" si="0"/>
        <v>155582940</v>
      </c>
      <c r="U28">
        <f t="shared" si="1"/>
        <v>86867060</v>
      </c>
      <c r="V28">
        <f t="shared" si="2"/>
        <v>62758420</v>
      </c>
      <c r="W28">
        <f t="shared" si="3"/>
        <v>15595644</v>
      </c>
      <c r="X28">
        <v>185172</v>
      </c>
    </row>
    <row r="29" spans="1:24" x14ac:dyDescent="0.4">
      <c r="A29">
        <v>8</v>
      </c>
      <c r="B29">
        <v>3</v>
      </c>
      <c r="C29">
        <v>19200</v>
      </c>
      <c r="D29">
        <v>560</v>
      </c>
      <c r="E29">
        <v>0</v>
      </c>
      <c r="F29">
        <v>4465.7016666666668</v>
      </c>
      <c r="G29">
        <v>5358842</v>
      </c>
      <c r="H29">
        <v>0</v>
      </c>
      <c r="I29">
        <v>28484</v>
      </c>
      <c r="J29" s="4"/>
      <c r="K29" s="4"/>
      <c r="L29" s="4"/>
      <c r="M29" s="4"/>
      <c r="Q29" s="4"/>
      <c r="R29">
        <v>3</v>
      </c>
      <c r="S29">
        <f t="shared" si="0"/>
        <v>271735520</v>
      </c>
      <c r="T29">
        <f t="shared" si="0"/>
        <v>63368940</v>
      </c>
      <c r="U29">
        <f t="shared" si="1"/>
        <v>23220560</v>
      </c>
      <c r="V29">
        <f t="shared" si="2"/>
        <v>15330080</v>
      </c>
      <c r="W29">
        <f t="shared" si="3"/>
        <v>4311604</v>
      </c>
      <c r="X29">
        <v>179283</v>
      </c>
    </row>
    <row r="30" spans="1:24" x14ac:dyDescent="0.4">
      <c r="A30">
        <v>9</v>
      </c>
      <c r="B30">
        <v>3</v>
      </c>
      <c r="C30">
        <v>19200</v>
      </c>
      <c r="D30">
        <v>560</v>
      </c>
      <c r="E30">
        <v>0</v>
      </c>
      <c r="F30">
        <v>4156.5033333333331</v>
      </c>
      <c r="G30">
        <v>4987804</v>
      </c>
      <c r="H30">
        <v>0</v>
      </c>
      <c r="I30">
        <v>24862</v>
      </c>
      <c r="J30" s="4"/>
      <c r="K30" s="4"/>
      <c r="L30" s="4"/>
      <c r="M30" s="4"/>
      <c r="Q30" s="4"/>
      <c r="R30">
        <v>4</v>
      </c>
      <c r="S30">
        <f t="shared" si="0"/>
        <v>300231940</v>
      </c>
      <c r="T30">
        <f t="shared" si="0"/>
        <v>119599500</v>
      </c>
      <c r="U30">
        <f t="shared" si="1"/>
        <v>46852393.333333336</v>
      </c>
      <c r="V30">
        <f t="shared" si="2"/>
        <v>27730115</v>
      </c>
      <c r="W30">
        <f t="shared" si="3"/>
        <v>13997656</v>
      </c>
      <c r="X30">
        <v>185172</v>
      </c>
    </row>
    <row r="31" spans="1:24" x14ac:dyDescent="0.4">
      <c r="A31">
        <v>10</v>
      </c>
      <c r="B31">
        <v>3</v>
      </c>
      <c r="C31">
        <v>19200</v>
      </c>
      <c r="D31">
        <v>560</v>
      </c>
      <c r="E31">
        <v>0</v>
      </c>
      <c r="F31">
        <v>4071.2858333333334</v>
      </c>
      <c r="G31">
        <v>4885543</v>
      </c>
      <c r="H31">
        <v>0</v>
      </c>
      <c r="I31">
        <v>27224</v>
      </c>
      <c r="J31" s="4"/>
      <c r="K31" s="4"/>
      <c r="L31" s="4"/>
      <c r="M31" s="4"/>
      <c r="Q31" s="4" t="s">
        <v>37</v>
      </c>
      <c r="R31">
        <v>1</v>
      </c>
      <c r="S31">
        <f t="shared" si="0"/>
        <v>131545840</v>
      </c>
      <c r="T31">
        <f t="shared" si="0"/>
        <v>105881540</v>
      </c>
      <c r="U31">
        <f t="shared" ref="U31" si="4">U15*20</f>
        <v>29174180</v>
      </c>
      <c r="V31">
        <f>V15*10</f>
        <v>30942860</v>
      </c>
      <c r="W31">
        <f>W15*10</f>
        <v>11044930</v>
      </c>
      <c r="X31">
        <v>185172</v>
      </c>
    </row>
    <row r="32" spans="1:24" x14ac:dyDescent="0.4">
      <c r="A32">
        <v>1</v>
      </c>
      <c r="B32">
        <v>4</v>
      </c>
      <c r="C32">
        <v>19200</v>
      </c>
      <c r="D32">
        <v>560</v>
      </c>
      <c r="E32">
        <v>0</v>
      </c>
      <c r="F32">
        <v>4501.7566666666671</v>
      </c>
      <c r="G32">
        <v>5402108</v>
      </c>
      <c r="H32">
        <v>0</v>
      </c>
      <c r="I32">
        <v>33614</v>
      </c>
      <c r="J32" s="4">
        <v>4</v>
      </c>
      <c r="K32" s="4"/>
      <c r="L32" s="4"/>
      <c r="M32" s="4"/>
      <c r="Q32" s="4"/>
      <c r="R32">
        <v>2</v>
      </c>
      <c r="S32">
        <f t="shared" si="0"/>
        <v>201393740</v>
      </c>
      <c r="T32">
        <f t="shared" si="0"/>
        <v>75096800</v>
      </c>
      <c r="U32">
        <f t="shared" ref="U32" si="5">U16*20</f>
        <v>99756880</v>
      </c>
      <c r="V32">
        <f t="shared" ref="V32:W34" si="6">V16*10</f>
        <v>131476320</v>
      </c>
      <c r="W32">
        <f t="shared" si="6"/>
        <v>114421730</v>
      </c>
      <c r="X32">
        <v>185172</v>
      </c>
    </row>
    <row r="33" spans="1:24" x14ac:dyDescent="0.4">
      <c r="A33">
        <v>2</v>
      </c>
      <c r="B33">
        <v>4</v>
      </c>
      <c r="C33">
        <v>19200</v>
      </c>
      <c r="D33">
        <v>560</v>
      </c>
      <c r="E33">
        <v>0</v>
      </c>
      <c r="F33">
        <v>5411.7674999999999</v>
      </c>
      <c r="G33">
        <v>6494121</v>
      </c>
      <c r="H33">
        <v>0</v>
      </c>
      <c r="I33">
        <v>40730</v>
      </c>
      <c r="J33" s="4"/>
      <c r="K33" s="4"/>
      <c r="L33" s="4"/>
      <c r="M33" s="4"/>
      <c r="Q33" s="4"/>
      <c r="R33">
        <v>3</v>
      </c>
      <c r="S33">
        <f t="shared" si="0"/>
        <v>229285580</v>
      </c>
      <c r="T33">
        <f t="shared" si="0"/>
        <v>240127180</v>
      </c>
      <c r="U33">
        <f t="shared" ref="U33" si="7">U17*20</f>
        <v>165403940</v>
      </c>
      <c r="V33">
        <f t="shared" si="6"/>
        <v>105942830</v>
      </c>
      <c r="W33">
        <f t="shared" si="6"/>
        <v>104220610</v>
      </c>
      <c r="X33">
        <v>185172</v>
      </c>
    </row>
    <row r="34" spans="1:24" x14ac:dyDescent="0.4">
      <c r="A34">
        <v>3</v>
      </c>
      <c r="B34">
        <v>4</v>
      </c>
      <c r="C34">
        <v>19200</v>
      </c>
      <c r="D34">
        <v>560</v>
      </c>
      <c r="E34">
        <v>0</v>
      </c>
      <c r="F34">
        <v>5574.6366666666663</v>
      </c>
      <c r="G34">
        <v>6689564</v>
      </c>
      <c r="H34">
        <v>0</v>
      </c>
      <c r="I34">
        <v>31833</v>
      </c>
      <c r="J34" s="4"/>
      <c r="K34" s="4"/>
      <c r="L34" s="4"/>
      <c r="M34" s="4"/>
      <c r="Q34" s="4"/>
      <c r="R34">
        <v>4</v>
      </c>
      <c r="S34">
        <f t="shared" si="0"/>
        <v>82891940</v>
      </c>
      <c r="T34">
        <f t="shared" si="0"/>
        <v>67237840</v>
      </c>
      <c r="U34">
        <f t="shared" ref="U34" si="8">U18*20</f>
        <v>33337700</v>
      </c>
      <c r="V34">
        <f t="shared" si="6"/>
        <v>35259760</v>
      </c>
      <c r="W34">
        <f t="shared" si="6"/>
        <v>25542420</v>
      </c>
      <c r="X34">
        <v>185172</v>
      </c>
    </row>
    <row r="35" spans="1:24" x14ac:dyDescent="0.4">
      <c r="A35">
        <v>4</v>
      </c>
      <c r="B35">
        <v>4</v>
      </c>
      <c r="C35">
        <v>19200</v>
      </c>
      <c r="D35">
        <v>560</v>
      </c>
      <c r="E35">
        <v>0</v>
      </c>
      <c r="F35">
        <v>5769.4516666666668</v>
      </c>
      <c r="G35">
        <v>6923342</v>
      </c>
      <c r="H35">
        <v>0</v>
      </c>
      <c r="I35">
        <v>38034</v>
      </c>
      <c r="J35" s="4"/>
      <c r="K35" s="4"/>
      <c r="L35" s="4"/>
      <c r="M35" s="4"/>
    </row>
    <row r="36" spans="1:24" x14ac:dyDescent="0.4">
      <c r="A36">
        <v>5</v>
      </c>
      <c r="B36">
        <v>4</v>
      </c>
      <c r="C36">
        <v>19200</v>
      </c>
      <c r="D36">
        <v>560</v>
      </c>
      <c r="E36">
        <v>0</v>
      </c>
      <c r="F36">
        <v>5496.2716666666665</v>
      </c>
      <c r="G36">
        <v>6595526</v>
      </c>
      <c r="H36">
        <v>0</v>
      </c>
      <c r="I36">
        <v>36481</v>
      </c>
      <c r="J36" s="4"/>
      <c r="K36" s="4"/>
      <c r="L36" s="4"/>
      <c r="M36" s="4"/>
    </row>
    <row r="37" spans="1:24" x14ac:dyDescent="0.4">
      <c r="A37">
        <v>6</v>
      </c>
      <c r="B37">
        <v>4</v>
      </c>
      <c r="C37">
        <v>19200</v>
      </c>
      <c r="D37">
        <v>560</v>
      </c>
      <c r="E37">
        <v>0</v>
      </c>
      <c r="F37">
        <v>5260.3983333333335</v>
      </c>
      <c r="G37">
        <v>6312478</v>
      </c>
      <c r="H37">
        <v>0</v>
      </c>
      <c r="I37">
        <v>34585</v>
      </c>
      <c r="J37" s="4"/>
      <c r="K37" s="4"/>
      <c r="L37" s="4"/>
      <c r="M37" s="4"/>
    </row>
    <row r="38" spans="1:24" x14ac:dyDescent="0.4">
      <c r="A38">
        <v>7</v>
      </c>
      <c r="B38">
        <v>4</v>
      </c>
      <c r="C38">
        <v>19200</v>
      </c>
      <c r="D38">
        <v>560</v>
      </c>
      <c r="E38">
        <v>0</v>
      </c>
      <c r="F38">
        <v>5064.9799999999996</v>
      </c>
      <c r="G38">
        <v>6077976</v>
      </c>
      <c r="H38">
        <v>0</v>
      </c>
      <c r="I38">
        <v>32444</v>
      </c>
      <c r="J38" s="4"/>
      <c r="K38" s="4"/>
      <c r="L38" s="4"/>
      <c r="M38" s="4"/>
      <c r="R38" t="s">
        <v>59</v>
      </c>
      <c r="S38">
        <v>1</v>
      </c>
      <c r="T38">
        <v>4</v>
      </c>
      <c r="U38">
        <v>8</v>
      </c>
      <c r="V38">
        <v>12</v>
      </c>
      <c r="W38">
        <v>24</v>
      </c>
    </row>
    <row r="39" spans="1:24" x14ac:dyDescent="0.4">
      <c r="A39">
        <v>8</v>
      </c>
      <c r="B39">
        <v>4</v>
      </c>
      <c r="C39">
        <v>19200</v>
      </c>
      <c r="D39">
        <v>560</v>
      </c>
      <c r="E39">
        <v>0</v>
      </c>
      <c r="F39">
        <v>4913.1308333333336</v>
      </c>
      <c r="G39">
        <v>5895757</v>
      </c>
      <c r="H39">
        <v>0</v>
      </c>
      <c r="I39">
        <v>33035</v>
      </c>
      <c r="J39" s="4"/>
      <c r="K39" s="4"/>
      <c r="L39" s="4"/>
      <c r="M39" s="4"/>
      <c r="Q39" s="4" t="s">
        <v>35</v>
      </c>
      <c r="R39">
        <v>1</v>
      </c>
      <c r="S39">
        <f>S23-$X23</f>
        <v>100618808</v>
      </c>
      <c r="T39">
        <f t="shared" ref="T39:W39" si="9">T23-$X23</f>
        <v>42944428</v>
      </c>
      <c r="U39">
        <f t="shared" si="9"/>
        <v>24725654.666666668</v>
      </c>
      <c r="V39">
        <f t="shared" si="9"/>
        <v>27755553</v>
      </c>
      <c r="W39">
        <f t="shared" si="9"/>
        <v>7437628</v>
      </c>
    </row>
    <row r="40" spans="1:24" x14ac:dyDescent="0.4">
      <c r="A40">
        <v>9</v>
      </c>
      <c r="B40">
        <v>4</v>
      </c>
      <c r="C40">
        <v>19200</v>
      </c>
      <c r="D40">
        <v>560</v>
      </c>
      <c r="E40">
        <v>0</v>
      </c>
      <c r="F40">
        <v>4352.7674999999999</v>
      </c>
      <c r="G40">
        <v>5223321</v>
      </c>
      <c r="H40">
        <v>0</v>
      </c>
      <c r="I40">
        <v>25682</v>
      </c>
      <c r="J40" s="4"/>
      <c r="K40" s="4"/>
      <c r="L40" s="4"/>
      <c r="M40" s="4"/>
      <c r="Q40" s="4"/>
      <c r="R40">
        <v>2</v>
      </c>
      <c r="S40">
        <f t="shared" ref="S40:W50" si="10">S24-$X24</f>
        <v>156434509</v>
      </c>
      <c r="T40">
        <f t="shared" si="10"/>
        <v>54506849</v>
      </c>
      <c r="U40">
        <f t="shared" si="10"/>
        <v>41630342.333333336</v>
      </c>
      <c r="V40">
        <f t="shared" si="10"/>
        <v>26464369</v>
      </c>
      <c r="W40">
        <f t="shared" si="10"/>
        <v>12525952</v>
      </c>
    </row>
    <row r="41" spans="1:24" x14ac:dyDescent="0.4">
      <c r="A41">
        <v>10</v>
      </c>
      <c r="B41">
        <v>4</v>
      </c>
      <c r="C41">
        <v>19200</v>
      </c>
      <c r="D41">
        <v>560</v>
      </c>
      <c r="E41">
        <v>0</v>
      </c>
      <c r="F41">
        <v>4206.1191666666664</v>
      </c>
      <c r="G41">
        <v>5047343</v>
      </c>
      <c r="H41">
        <v>0</v>
      </c>
      <c r="I41">
        <v>26690</v>
      </c>
      <c r="J41" s="4"/>
      <c r="K41" s="4"/>
      <c r="L41" s="4"/>
      <c r="M41" s="4"/>
      <c r="Q41" s="4"/>
      <c r="R41">
        <v>3</v>
      </c>
      <c r="S41">
        <f t="shared" si="10"/>
        <v>132198328</v>
      </c>
      <c r="T41">
        <f t="shared" si="10"/>
        <v>42029028</v>
      </c>
      <c r="U41">
        <f t="shared" si="10"/>
        <v>23403268</v>
      </c>
      <c r="V41">
        <f t="shared" si="10"/>
        <v>7853718</v>
      </c>
      <c r="W41">
        <f t="shared" si="10"/>
        <v>5234505</v>
      </c>
    </row>
    <row r="42" spans="1:24" x14ac:dyDescent="0.4">
      <c r="A42">
        <v>1</v>
      </c>
      <c r="B42">
        <v>5</v>
      </c>
      <c r="C42">
        <v>19200</v>
      </c>
      <c r="D42">
        <v>560</v>
      </c>
      <c r="E42">
        <v>0</v>
      </c>
      <c r="F42">
        <v>8781.8024999999998</v>
      </c>
      <c r="G42">
        <v>10538163</v>
      </c>
      <c r="H42">
        <v>0</v>
      </c>
      <c r="I42">
        <v>61518</v>
      </c>
      <c r="J42" s="4">
        <v>1</v>
      </c>
      <c r="K42" s="4" t="s">
        <v>36</v>
      </c>
      <c r="L42" s="4"/>
      <c r="M42" s="4"/>
      <c r="Q42" s="4"/>
      <c r="R42">
        <v>4</v>
      </c>
      <c r="S42">
        <f t="shared" si="10"/>
        <v>138281668</v>
      </c>
      <c r="T42">
        <f t="shared" si="10"/>
        <v>35278628</v>
      </c>
      <c r="U42">
        <f t="shared" si="10"/>
        <v>16876148</v>
      </c>
      <c r="V42">
        <f t="shared" si="10"/>
        <v>15620233</v>
      </c>
      <c r="W42">
        <f t="shared" si="10"/>
        <v>4448897</v>
      </c>
    </row>
    <row r="43" spans="1:24" x14ac:dyDescent="0.4">
      <c r="A43">
        <v>2</v>
      </c>
      <c r="B43">
        <v>5</v>
      </c>
      <c r="C43">
        <v>19200</v>
      </c>
      <c r="D43">
        <v>560</v>
      </c>
      <c r="E43">
        <v>0</v>
      </c>
      <c r="F43">
        <v>9898.810833333333</v>
      </c>
      <c r="G43">
        <v>11878573</v>
      </c>
      <c r="H43">
        <v>0</v>
      </c>
      <c r="I43">
        <v>61593</v>
      </c>
      <c r="J43" s="4"/>
      <c r="K43" s="4"/>
      <c r="L43" s="4"/>
      <c r="M43" s="4"/>
      <c r="Q43" s="4" t="s">
        <v>63</v>
      </c>
      <c r="R43">
        <v>1</v>
      </c>
      <c r="S43">
        <f t="shared" si="10"/>
        <v>266794129</v>
      </c>
      <c r="T43">
        <f t="shared" si="10"/>
        <v>89014309</v>
      </c>
      <c r="U43">
        <f t="shared" si="10"/>
        <v>43724829</v>
      </c>
      <c r="V43">
        <f t="shared" si="10"/>
        <v>26447454</v>
      </c>
      <c r="W43">
        <f t="shared" si="10"/>
        <v>9280067</v>
      </c>
    </row>
    <row r="44" spans="1:24" x14ac:dyDescent="0.4">
      <c r="A44">
        <v>3</v>
      </c>
      <c r="B44">
        <v>5</v>
      </c>
      <c r="C44">
        <v>19200</v>
      </c>
      <c r="D44">
        <v>560</v>
      </c>
      <c r="E44">
        <v>0</v>
      </c>
      <c r="F44">
        <v>10391.785833333333</v>
      </c>
      <c r="G44">
        <v>12470143</v>
      </c>
      <c r="H44">
        <v>0</v>
      </c>
      <c r="I44">
        <v>61619</v>
      </c>
      <c r="J44" s="4"/>
      <c r="K44" s="4"/>
      <c r="L44" s="4"/>
      <c r="M44" s="4"/>
      <c r="Q44" s="4"/>
      <c r="R44">
        <v>2</v>
      </c>
      <c r="S44">
        <f t="shared" si="10"/>
        <v>241560708</v>
      </c>
      <c r="T44">
        <f t="shared" si="10"/>
        <v>155397768</v>
      </c>
      <c r="U44">
        <f t="shared" si="10"/>
        <v>86681888</v>
      </c>
      <c r="V44">
        <f t="shared" si="10"/>
        <v>62573248</v>
      </c>
      <c r="W44">
        <f t="shared" si="10"/>
        <v>15410472</v>
      </c>
    </row>
    <row r="45" spans="1:24" x14ac:dyDescent="0.4">
      <c r="A45">
        <v>4</v>
      </c>
      <c r="B45">
        <v>5</v>
      </c>
      <c r="C45">
        <v>19200</v>
      </c>
      <c r="D45">
        <v>560</v>
      </c>
      <c r="E45">
        <v>0</v>
      </c>
      <c r="F45">
        <v>11124.304166666667</v>
      </c>
      <c r="G45">
        <v>13349165</v>
      </c>
      <c r="H45">
        <v>0</v>
      </c>
      <c r="I45">
        <v>61625</v>
      </c>
      <c r="J45" s="4"/>
      <c r="K45" s="4"/>
      <c r="L45" s="4"/>
      <c r="M45" s="4"/>
      <c r="Q45" s="4"/>
      <c r="R45">
        <v>3</v>
      </c>
      <c r="S45">
        <f t="shared" si="10"/>
        <v>271556237</v>
      </c>
      <c r="T45">
        <f t="shared" si="10"/>
        <v>63189657</v>
      </c>
      <c r="U45">
        <f t="shared" si="10"/>
        <v>23041277</v>
      </c>
      <c r="V45">
        <f t="shared" si="10"/>
        <v>15150797</v>
      </c>
      <c r="W45">
        <f t="shared" si="10"/>
        <v>4132321</v>
      </c>
    </row>
    <row r="46" spans="1:24" x14ac:dyDescent="0.4">
      <c r="A46">
        <v>5</v>
      </c>
      <c r="B46">
        <v>5</v>
      </c>
      <c r="C46">
        <v>19200</v>
      </c>
      <c r="D46">
        <v>560</v>
      </c>
      <c r="E46">
        <v>0</v>
      </c>
      <c r="F46">
        <v>10986.755833333333</v>
      </c>
      <c r="G46">
        <v>13184107</v>
      </c>
      <c r="H46">
        <v>0</v>
      </c>
      <c r="I46">
        <v>61621</v>
      </c>
      <c r="J46" s="4"/>
      <c r="K46" s="4"/>
      <c r="L46" s="4"/>
      <c r="M46" s="4"/>
      <c r="Q46" s="4"/>
      <c r="R46">
        <v>4</v>
      </c>
      <c r="S46">
        <f t="shared" si="10"/>
        <v>300046768</v>
      </c>
      <c r="T46">
        <f t="shared" si="10"/>
        <v>119414328</v>
      </c>
      <c r="U46">
        <f t="shared" si="10"/>
        <v>46667221.333333336</v>
      </c>
      <c r="V46">
        <f t="shared" si="10"/>
        <v>27544943</v>
      </c>
      <c r="W46">
        <f t="shared" si="10"/>
        <v>13812484</v>
      </c>
    </row>
    <row r="47" spans="1:24" x14ac:dyDescent="0.4">
      <c r="A47">
        <v>6</v>
      </c>
      <c r="B47">
        <v>5</v>
      </c>
      <c r="C47">
        <v>19200</v>
      </c>
      <c r="D47">
        <v>560</v>
      </c>
      <c r="E47">
        <v>0</v>
      </c>
      <c r="F47">
        <v>10552.24</v>
      </c>
      <c r="G47">
        <v>12662688</v>
      </c>
      <c r="H47">
        <v>0</v>
      </c>
      <c r="I47">
        <v>61631</v>
      </c>
      <c r="J47" s="4"/>
      <c r="K47" s="4"/>
      <c r="L47" s="4"/>
      <c r="M47" s="4"/>
      <c r="Q47" s="4" t="s">
        <v>37</v>
      </c>
      <c r="R47">
        <v>1</v>
      </c>
      <c r="S47">
        <f t="shared" si="10"/>
        <v>131360668</v>
      </c>
      <c r="T47">
        <f t="shared" si="10"/>
        <v>105696368</v>
      </c>
      <c r="U47">
        <f t="shared" si="10"/>
        <v>28989008</v>
      </c>
      <c r="V47">
        <f t="shared" si="10"/>
        <v>30757688</v>
      </c>
      <c r="W47">
        <f t="shared" si="10"/>
        <v>10859758</v>
      </c>
    </row>
    <row r="48" spans="1:24" x14ac:dyDescent="0.4">
      <c r="A48">
        <v>7</v>
      </c>
      <c r="B48">
        <v>5</v>
      </c>
      <c r="C48">
        <v>19200</v>
      </c>
      <c r="D48">
        <v>560</v>
      </c>
      <c r="E48">
        <v>0</v>
      </c>
      <c r="F48">
        <v>10263.433333333332</v>
      </c>
      <c r="G48">
        <v>12316120</v>
      </c>
      <c r="H48">
        <v>0</v>
      </c>
      <c r="I48">
        <v>61636</v>
      </c>
      <c r="J48" s="4"/>
      <c r="K48" s="4"/>
      <c r="L48" s="4"/>
      <c r="M48" s="4"/>
      <c r="Q48" s="4"/>
      <c r="R48">
        <v>2</v>
      </c>
      <c r="S48">
        <f t="shared" si="10"/>
        <v>201208568</v>
      </c>
      <c r="T48">
        <f t="shared" si="10"/>
        <v>74911628</v>
      </c>
      <c r="U48">
        <f t="shared" si="10"/>
        <v>99571708</v>
      </c>
      <c r="V48">
        <f t="shared" si="10"/>
        <v>131291148</v>
      </c>
      <c r="W48">
        <f t="shared" si="10"/>
        <v>114236558</v>
      </c>
    </row>
    <row r="49" spans="1:23" x14ac:dyDescent="0.4">
      <c r="A49">
        <v>8</v>
      </c>
      <c r="B49">
        <v>5</v>
      </c>
      <c r="C49">
        <v>19200</v>
      </c>
      <c r="D49">
        <v>560</v>
      </c>
      <c r="E49">
        <v>0</v>
      </c>
      <c r="F49">
        <v>9736.1866666666665</v>
      </c>
      <c r="G49">
        <v>11683424</v>
      </c>
      <c r="H49">
        <v>0</v>
      </c>
      <c r="I49">
        <v>61614</v>
      </c>
      <c r="J49" s="4"/>
      <c r="K49" s="4"/>
      <c r="L49" s="4"/>
      <c r="M49" s="4"/>
      <c r="Q49" s="4"/>
      <c r="R49">
        <v>3</v>
      </c>
      <c r="S49">
        <f t="shared" si="10"/>
        <v>229100408</v>
      </c>
      <c r="T49">
        <f t="shared" si="10"/>
        <v>239942008</v>
      </c>
      <c r="U49">
        <f t="shared" si="10"/>
        <v>165218768</v>
      </c>
      <c r="V49">
        <f t="shared" si="10"/>
        <v>105757658</v>
      </c>
      <c r="W49">
        <f t="shared" si="10"/>
        <v>104035438</v>
      </c>
    </row>
    <row r="50" spans="1:23" x14ac:dyDescent="0.4">
      <c r="A50">
        <v>9</v>
      </c>
      <c r="B50">
        <v>5</v>
      </c>
      <c r="C50">
        <v>19200</v>
      </c>
      <c r="D50">
        <v>560</v>
      </c>
      <c r="E50">
        <v>0</v>
      </c>
      <c r="F50">
        <v>9231.2733333333326</v>
      </c>
      <c r="G50">
        <v>11077528</v>
      </c>
      <c r="H50">
        <v>0</v>
      </c>
      <c r="I50">
        <v>61622</v>
      </c>
      <c r="J50" s="4"/>
      <c r="K50" s="4"/>
      <c r="L50" s="4"/>
      <c r="M50" s="4"/>
      <c r="Q50" s="4"/>
      <c r="R50">
        <v>4</v>
      </c>
      <c r="S50">
        <f t="shared" si="10"/>
        <v>82706768</v>
      </c>
      <c r="T50">
        <f t="shared" si="10"/>
        <v>67052668</v>
      </c>
      <c r="U50">
        <f t="shared" si="10"/>
        <v>33152528</v>
      </c>
      <c r="V50">
        <f t="shared" si="10"/>
        <v>35074588</v>
      </c>
      <c r="W50">
        <f t="shared" si="10"/>
        <v>25357248</v>
      </c>
    </row>
    <row r="51" spans="1:23" x14ac:dyDescent="0.4">
      <c r="A51">
        <v>10</v>
      </c>
      <c r="B51">
        <v>5</v>
      </c>
      <c r="C51">
        <v>19200</v>
      </c>
      <c r="D51">
        <v>560</v>
      </c>
      <c r="E51">
        <v>0</v>
      </c>
      <c r="F51">
        <v>8664.4858333333341</v>
      </c>
      <c r="G51">
        <v>10397383</v>
      </c>
      <c r="H51">
        <v>0</v>
      </c>
      <c r="I51">
        <v>61587</v>
      </c>
      <c r="J51" s="4"/>
      <c r="K51" s="4"/>
      <c r="L51" s="4"/>
      <c r="M51" s="4"/>
    </row>
    <row r="52" spans="1:23" x14ac:dyDescent="0.4">
      <c r="A52">
        <v>1</v>
      </c>
      <c r="B52">
        <v>6</v>
      </c>
      <c r="C52">
        <v>19200</v>
      </c>
      <c r="D52">
        <v>560</v>
      </c>
      <c r="E52">
        <v>0</v>
      </c>
      <c r="F52">
        <v>6848.8874999999998</v>
      </c>
      <c r="G52">
        <v>8218665</v>
      </c>
      <c r="H52">
        <v>0</v>
      </c>
      <c r="I52">
        <v>51830</v>
      </c>
      <c r="J52" s="4">
        <v>2</v>
      </c>
      <c r="K52" s="4"/>
      <c r="L52" s="4"/>
      <c r="M52" s="4"/>
    </row>
    <row r="53" spans="1:23" x14ac:dyDescent="0.4">
      <c r="A53">
        <v>2</v>
      </c>
      <c r="B53">
        <v>6</v>
      </c>
      <c r="C53">
        <v>19200</v>
      </c>
      <c r="D53">
        <v>560</v>
      </c>
      <c r="E53">
        <v>0</v>
      </c>
      <c r="F53">
        <v>8482.3791666666675</v>
      </c>
      <c r="G53">
        <v>10178855</v>
      </c>
      <c r="H53">
        <v>0</v>
      </c>
      <c r="I53">
        <v>58458</v>
      </c>
      <c r="J53" s="4"/>
      <c r="K53" s="4"/>
      <c r="L53" s="4"/>
      <c r="M53" s="4"/>
      <c r="S53">
        <v>1</v>
      </c>
      <c r="T53">
        <v>4</v>
      </c>
      <c r="U53">
        <v>8</v>
      </c>
      <c r="V53">
        <v>12</v>
      </c>
      <c r="W53">
        <v>24</v>
      </c>
    </row>
    <row r="54" spans="1:23" x14ac:dyDescent="0.4">
      <c r="A54">
        <v>3</v>
      </c>
      <c r="B54">
        <v>6</v>
      </c>
      <c r="C54">
        <v>19200</v>
      </c>
      <c r="D54">
        <v>560</v>
      </c>
      <c r="E54">
        <v>0</v>
      </c>
      <c r="F54">
        <v>9662.8391666666666</v>
      </c>
      <c r="G54">
        <v>11595407</v>
      </c>
      <c r="H54">
        <v>0</v>
      </c>
      <c r="I54">
        <v>61486</v>
      </c>
      <c r="J54" s="4"/>
      <c r="K54" s="4"/>
      <c r="L54" s="4"/>
      <c r="M54" s="4"/>
      <c r="Q54" s="4" t="s">
        <v>35</v>
      </c>
      <c r="R54">
        <v>1</v>
      </c>
      <c r="S54">
        <f>S39/$S39</f>
        <v>1</v>
      </c>
      <c r="T54">
        <f t="shared" ref="T54:W54" si="11">T39/$S39</f>
        <v>0.42680318773007131</v>
      </c>
      <c r="U54">
        <f t="shared" si="11"/>
        <v>0.24573591317705401</v>
      </c>
      <c r="V54">
        <f t="shared" si="11"/>
        <v>0.27584855706102185</v>
      </c>
      <c r="W54">
        <f t="shared" si="11"/>
        <v>7.3918864155099115E-2</v>
      </c>
    </row>
    <row r="55" spans="1:23" x14ac:dyDescent="0.4">
      <c r="A55">
        <v>4</v>
      </c>
      <c r="B55">
        <v>6</v>
      </c>
      <c r="C55">
        <v>19200</v>
      </c>
      <c r="D55">
        <v>560</v>
      </c>
      <c r="E55">
        <v>0</v>
      </c>
      <c r="F55">
        <v>9697.2950000000001</v>
      </c>
      <c r="G55">
        <v>11636754</v>
      </c>
      <c r="H55">
        <v>0</v>
      </c>
      <c r="I55">
        <v>61490</v>
      </c>
      <c r="J55" s="4"/>
      <c r="K55" s="4"/>
      <c r="L55" s="4"/>
      <c r="M55" s="4"/>
      <c r="Q55" s="4"/>
      <c r="R55">
        <v>2</v>
      </c>
      <c r="S55">
        <f t="shared" ref="S55:W65" si="12">S40/$S40</f>
        <v>1</v>
      </c>
      <c r="T55">
        <f t="shared" si="12"/>
        <v>0.34843238457059367</v>
      </c>
      <c r="U55">
        <f t="shared" si="12"/>
        <v>0.26611994117828142</v>
      </c>
      <c r="V55">
        <f t="shared" si="12"/>
        <v>0.16917219332979783</v>
      </c>
      <c r="W55">
        <f t="shared" si="12"/>
        <v>8.0071539713785278E-2</v>
      </c>
    </row>
    <row r="56" spans="1:23" x14ac:dyDescent="0.4">
      <c r="A56">
        <v>5</v>
      </c>
      <c r="B56">
        <v>6</v>
      </c>
      <c r="C56">
        <v>19200</v>
      </c>
      <c r="D56">
        <v>560</v>
      </c>
      <c r="E56">
        <v>0</v>
      </c>
      <c r="F56">
        <v>10072.745000000001</v>
      </c>
      <c r="G56">
        <v>12087294</v>
      </c>
      <c r="H56">
        <v>0</v>
      </c>
      <c r="I56">
        <v>61502</v>
      </c>
      <c r="J56" s="4"/>
      <c r="K56" s="4"/>
      <c r="L56" s="4"/>
      <c r="M56" s="4"/>
      <c r="Q56" s="4"/>
      <c r="R56">
        <v>3</v>
      </c>
      <c r="S56">
        <f t="shared" si="12"/>
        <v>1</v>
      </c>
      <c r="T56">
        <f t="shared" si="12"/>
        <v>0.31792405120282613</v>
      </c>
      <c r="U56">
        <f t="shared" si="12"/>
        <v>0.1770314977054778</v>
      </c>
      <c r="V56">
        <f t="shared" si="12"/>
        <v>5.9408603110320729E-2</v>
      </c>
      <c r="W56">
        <f t="shared" si="12"/>
        <v>3.9595848746286716E-2</v>
      </c>
    </row>
    <row r="57" spans="1:23" x14ac:dyDescent="0.4">
      <c r="A57">
        <v>6</v>
      </c>
      <c r="B57">
        <v>6</v>
      </c>
      <c r="C57">
        <v>19200</v>
      </c>
      <c r="D57">
        <v>560</v>
      </c>
      <c r="E57">
        <v>0</v>
      </c>
      <c r="F57">
        <v>9518.3641666666663</v>
      </c>
      <c r="G57">
        <v>11422037</v>
      </c>
      <c r="H57">
        <v>0</v>
      </c>
      <c r="I57">
        <v>61526</v>
      </c>
      <c r="J57" s="4"/>
      <c r="K57" s="4"/>
      <c r="L57" s="4"/>
      <c r="M57" s="4"/>
      <c r="Q57" s="4"/>
      <c r="R57">
        <v>4</v>
      </c>
      <c r="S57">
        <f t="shared" si="12"/>
        <v>1</v>
      </c>
      <c r="T57">
        <f t="shared" si="12"/>
        <v>0.25512151039427727</v>
      </c>
      <c r="U57">
        <f t="shared" si="12"/>
        <v>0.12204183131490719</v>
      </c>
      <c r="V57">
        <f t="shared" si="12"/>
        <v>0.11295953560525464</v>
      </c>
      <c r="W57">
        <f t="shared" si="12"/>
        <v>3.2172717210787474E-2</v>
      </c>
    </row>
    <row r="58" spans="1:23" x14ac:dyDescent="0.4">
      <c r="A58">
        <v>7</v>
      </c>
      <c r="B58">
        <v>6</v>
      </c>
      <c r="C58">
        <v>19200</v>
      </c>
      <c r="D58">
        <v>560</v>
      </c>
      <c r="E58">
        <v>0</v>
      </c>
      <c r="F58">
        <v>9756.7458333333325</v>
      </c>
      <c r="G58">
        <v>11708095</v>
      </c>
      <c r="H58">
        <v>0</v>
      </c>
      <c r="I58">
        <v>61474</v>
      </c>
      <c r="J58" s="4"/>
      <c r="K58" s="4"/>
      <c r="L58" s="4"/>
      <c r="M58" s="4"/>
      <c r="Q58" s="4" t="s">
        <v>63</v>
      </c>
      <c r="R58">
        <v>1</v>
      </c>
      <c r="S58">
        <f t="shared" si="12"/>
        <v>1</v>
      </c>
      <c r="T58">
        <f t="shared" si="12"/>
        <v>0.33364418225260123</v>
      </c>
      <c r="U58">
        <f t="shared" si="12"/>
        <v>0.16388977210214398</v>
      </c>
      <c r="V58">
        <f t="shared" si="12"/>
        <v>9.9130569698555854E-2</v>
      </c>
      <c r="W58">
        <f t="shared" si="12"/>
        <v>3.4783625242368062E-2</v>
      </c>
    </row>
    <row r="59" spans="1:23" x14ac:dyDescent="0.4">
      <c r="A59">
        <v>8</v>
      </c>
      <c r="B59">
        <v>6</v>
      </c>
      <c r="C59">
        <v>19200</v>
      </c>
      <c r="D59">
        <v>560</v>
      </c>
      <c r="E59">
        <v>0</v>
      </c>
      <c r="F59">
        <v>9369.8824999999997</v>
      </c>
      <c r="G59">
        <v>11243859</v>
      </c>
      <c r="H59">
        <v>0</v>
      </c>
      <c r="I59">
        <v>61493</v>
      </c>
      <c r="J59" s="4"/>
      <c r="K59" s="4"/>
      <c r="L59" s="4"/>
      <c r="M59" s="4"/>
      <c r="Q59" s="4"/>
      <c r="R59">
        <v>2</v>
      </c>
      <c r="S59">
        <f t="shared" si="12"/>
        <v>1</v>
      </c>
      <c r="T59">
        <f t="shared" si="12"/>
        <v>0.64330730476249476</v>
      </c>
      <c r="U59">
        <f t="shared" si="12"/>
        <v>0.35884100819906523</v>
      </c>
      <c r="V59">
        <f t="shared" si="12"/>
        <v>0.25903735966860969</v>
      </c>
      <c r="W59">
        <f t="shared" si="12"/>
        <v>6.3795441434125952E-2</v>
      </c>
    </row>
    <row r="60" spans="1:23" x14ac:dyDescent="0.4">
      <c r="A60">
        <v>9</v>
      </c>
      <c r="B60">
        <v>6</v>
      </c>
      <c r="C60">
        <v>19200</v>
      </c>
      <c r="D60">
        <v>560</v>
      </c>
      <c r="E60">
        <v>0</v>
      </c>
      <c r="F60">
        <v>9103.1816666666673</v>
      </c>
      <c r="G60">
        <v>10923818</v>
      </c>
      <c r="H60">
        <v>0</v>
      </c>
      <c r="I60">
        <v>61499</v>
      </c>
      <c r="J60" s="4"/>
      <c r="K60" s="4"/>
      <c r="L60" s="4"/>
      <c r="M60" s="4"/>
      <c r="Q60" s="4"/>
      <c r="R60">
        <v>3</v>
      </c>
      <c r="S60">
        <f t="shared" si="12"/>
        <v>1</v>
      </c>
      <c r="T60">
        <f t="shared" si="12"/>
        <v>0.23269455232582267</v>
      </c>
      <c r="U60">
        <f t="shared" si="12"/>
        <v>8.4849006800753399E-2</v>
      </c>
      <c r="V60">
        <f t="shared" si="12"/>
        <v>5.5792483970824799E-2</v>
      </c>
      <c r="W60">
        <f t="shared" si="12"/>
        <v>1.5217183172264977E-2</v>
      </c>
    </row>
    <row r="61" spans="1:23" x14ac:dyDescent="0.4">
      <c r="A61">
        <v>10</v>
      </c>
      <c r="B61">
        <v>6</v>
      </c>
      <c r="C61">
        <v>19200</v>
      </c>
      <c r="D61">
        <v>560</v>
      </c>
      <c r="E61">
        <v>0</v>
      </c>
      <c r="F61">
        <v>8732.7674999999999</v>
      </c>
      <c r="G61">
        <v>10479321</v>
      </c>
      <c r="H61">
        <v>0</v>
      </c>
      <c r="I61">
        <v>58867</v>
      </c>
      <c r="J61" s="4"/>
      <c r="K61" s="4"/>
      <c r="L61" s="4"/>
      <c r="M61" s="4"/>
      <c r="Q61" s="4"/>
      <c r="R61">
        <v>4</v>
      </c>
      <c r="S61">
        <f t="shared" si="12"/>
        <v>1</v>
      </c>
      <c r="T61">
        <f t="shared" si="12"/>
        <v>0.39798571668000771</v>
      </c>
      <c r="U61">
        <f t="shared" si="12"/>
        <v>0.15553315786202149</v>
      </c>
      <c r="V61">
        <f t="shared" si="12"/>
        <v>9.1802165321107548E-2</v>
      </c>
      <c r="W61">
        <f t="shared" si="12"/>
        <v>4.6034436871521311E-2</v>
      </c>
    </row>
    <row r="62" spans="1:23" x14ac:dyDescent="0.4">
      <c r="A62">
        <v>1</v>
      </c>
      <c r="B62">
        <v>7</v>
      </c>
      <c r="C62">
        <v>19200</v>
      </c>
      <c r="D62">
        <v>560</v>
      </c>
      <c r="E62">
        <v>0</v>
      </c>
      <c r="F62">
        <v>8842.93</v>
      </c>
      <c r="G62">
        <v>10611516</v>
      </c>
      <c r="H62">
        <v>0</v>
      </c>
      <c r="I62">
        <v>52769</v>
      </c>
      <c r="J62" s="4">
        <v>3</v>
      </c>
      <c r="K62" s="4"/>
      <c r="L62" s="4"/>
      <c r="M62" s="4"/>
      <c r="Q62" s="4" t="s">
        <v>37</v>
      </c>
      <c r="R62">
        <v>1</v>
      </c>
      <c r="S62">
        <f t="shared" si="12"/>
        <v>1</v>
      </c>
      <c r="T62">
        <f t="shared" si="12"/>
        <v>0.80462721154858929</v>
      </c>
      <c r="U62">
        <f t="shared" si="12"/>
        <v>0.22068255621233596</v>
      </c>
      <c r="V62">
        <f t="shared" si="12"/>
        <v>0.23414686045902264</v>
      </c>
      <c r="W62">
        <f t="shared" si="12"/>
        <v>8.267130614774279E-2</v>
      </c>
    </row>
    <row r="63" spans="1:23" x14ac:dyDescent="0.4">
      <c r="A63">
        <v>2</v>
      </c>
      <c r="B63">
        <v>7</v>
      </c>
      <c r="C63">
        <v>19200</v>
      </c>
      <c r="D63">
        <v>560</v>
      </c>
      <c r="E63">
        <v>0</v>
      </c>
      <c r="F63">
        <v>10984.379166666668</v>
      </c>
      <c r="G63">
        <v>13181255</v>
      </c>
      <c r="H63">
        <v>0</v>
      </c>
      <c r="I63">
        <v>61579</v>
      </c>
      <c r="J63" s="4"/>
      <c r="K63" s="4"/>
      <c r="L63" s="4"/>
      <c r="M63" s="4"/>
      <c r="Q63" s="4"/>
      <c r="R63">
        <v>2</v>
      </c>
      <c r="S63">
        <f t="shared" si="12"/>
        <v>1</v>
      </c>
      <c r="T63">
        <f t="shared" si="12"/>
        <v>0.37230834026908832</v>
      </c>
      <c r="U63">
        <f t="shared" si="12"/>
        <v>0.49486813106288796</v>
      </c>
      <c r="V63">
        <f t="shared" si="12"/>
        <v>0.65251271009492995</v>
      </c>
      <c r="W63">
        <f t="shared" si="12"/>
        <v>0.56775195577158521</v>
      </c>
    </row>
    <row r="64" spans="1:23" x14ac:dyDescent="0.4">
      <c r="A64">
        <v>3</v>
      </c>
      <c r="B64">
        <v>7</v>
      </c>
      <c r="C64">
        <v>19200</v>
      </c>
      <c r="D64">
        <v>560</v>
      </c>
      <c r="E64">
        <v>0</v>
      </c>
      <c r="F64">
        <v>10866.046666666667</v>
      </c>
      <c r="G64">
        <v>13039256</v>
      </c>
      <c r="H64">
        <v>0</v>
      </c>
      <c r="I64">
        <v>61549</v>
      </c>
      <c r="J64" s="4"/>
      <c r="K64" s="4"/>
      <c r="L64" s="4"/>
      <c r="M64" s="4"/>
      <c r="Q64" s="4"/>
      <c r="R64">
        <v>3</v>
      </c>
      <c r="S64">
        <f t="shared" si="12"/>
        <v>1</v>
      </c>
      <c r="T64">
        <f t="shared" si="12"/>
        <v>1.0473224822890757</v>
      </c>
      <c r="U64">
        <f t="shared" si="12"/>
        <v>0.7211631329787942</v>
      </c>
      <c r="V64">
        <f t="shared" si="12"/>
        <v>0.46162143019841329</v>
      </c>
      <c r="W64">
        <f t="shared" si="12"/>
        <v>0.45410411490842917</v>
      </c>
    </row>
    <row r="65" spans="1:30" x14ac:dyDescent="0.4">
      <c r="A65">
        <v>4</v>
      </c>
      <c r="B65">
        <v>7</v>
      </c>
      <c r="C65">
        <v>19200</v>
      </c>
      <c r="D65">
        <v>560</v>
      </c>
      <c r="E65">
        <v>0</v>
      </c>
      <c r="F65">
        <v>11202.975833333334</v>
      </c>
      <c r="G65">
        <v>13443571</v>
      </c>
      <c r="H65">
        <v>0</v>
      </c>
      <c r="I65">
        <v>61621</v>
      </c>
      <c r="J65" s="4"/>
      <c r="K65" s="4"/>
      <c r="L65" s="4"/>
      <c r="M65" s="4"/>
      <c r="Q65" s="4"/>
      <c r="R65">
        <v>4</v>
      </c>
      <c r="S65">
        <f t="shared" si="12"/>
        <v>1</v>
      </c>
      <c r="T65">
        <f t="shared" si="12"/>
        <v>0.81072770247774639</v>
      </c>
      <c r="U65">
        <f t="shared" si="12"/>
        <v>0.40084419693440326</v>
      </c>
      <c r="V65">
        <f t="shared" si="12"/>
        <v>0.42408364935745041</v>
      </c>
      <c r="W65">
        <f t="shared" si="12"/>
        <v>0.30659217635006608</v>
      </c>
    </row>
    <row r="66" spans="1:30" x14ac:dyDescent="0.4">
      <c r="A66">
        <v>5</v>
      </c>
      <c r="B66">
        <v>7</v>
      </c>
      <c r="C66">
        <v>19200</v>
      </c>
      <c r="D66">
        <v>560</v>
      </c>
      <c r="E66">
        <v>0</v>
      </c>
      <c r="F66">
        <v>11322.313333333334</v>
      </c>
      <c r="G66">
        <v>13586776</v>
      </c>
      <c r="H66">
        <v>0</v>
      </c>
      <c r="I66">
        <v>61588</v>
      </c>
      <c r="J66" s="4"/>
      <c r="K66" s="4"/>
      <c r="L66" s="4"/>
      <c r="M66" s="4"/>
    </row>
    <row r="67" spans="1:30" x14ac:dyDescent="0.4">
      <c r="A67">
        <v>6</v>
      </c>
      <c r="B67">
        <v>7</v>
      </c>
      <c r="C67">
        <v>19200</v>
      </c>
      <c r="D67">
        <v>560</v>
      </c>
      <c r="E67">
        <v>0</v>
      </c>
      <c r="F67">
        <v>10745.298333333334</v>
      </c>
      <c r="G67">
        <v>12894358</v>
      </c>
      <c r="H67">
        <v>0</v>
      </c>
      <c r="I67">
        <v>61557</v>
      </c>
      <c r="J67" s="4"/>
      <c r="K67" s="4"/>
      <c r="L67" s="4"/>
      <c r="M67" s="4"/>
    </row>
    <row r="68" spans="1:30" x14ac:dyDescent="0.4">
      <c r="A68">
        <v>7</v>
      </c>
      <c r="B68">
        <v>7</v>
      </c>
      <c r="C68">
        <v>19200</v>
      </c>
      <c r="D68">
        <v>560</v>
      </c>
      <c r="E68">
        <v>0</v>
      </c>
      <c r="F68">
        <v>10316.9</v>
      </c>
      <c r="G68">
        <v>12380280</v>
      </c>
      <c r="H68">
        <v>0</v>
      </c>
      <c r="I68">
        <v>61611</v>
      </c>
      <c r="J68" s="4"/>
      <c r="K68" s="4"/>
      <c r="L68" s="4"/>
      <c r="M68" s="4"/>
      <c r="R68" s="3"/>
      <c r="S68" s="3">
        <v>1</v>
      </c>
      <c r="T68" s="3">
        <v>4</v>
      </c>
      <c r="U68" s="3">
        <v>8</v>
      </c>
      <c r="V68" s="3">
        <v>12</v>
      </c>
      <c r="W68" s="3">
        <v>24</v>
      </c>
      <c r="X68" t="s">
        <v>65</v>
      </c>
    </row>
    <row r="69" spans="1:30" x14ac:dyDescent="0.4">
      <c r="A69">
        <v>8</v>
      </c>
      <c r="B69">
        <v>7</v>
      </c>
      <c r="C69">
        <v>19200</v>
      </c>
      <c r="D69">
        <v>560</v>
      </c>
      <c r="E69">
        <v>0</v>
      </c>
      <c r="F69">
        <v>9575.190833333334</v>
      </c>
      <c r="G69">
        <v>11490229</v>
      </c>
      <c r="H69">
        <v>0</v>
      </c>
      <c r="I69">
        <v>58223</v>
      </c>
      <c r="J69" s="4"/>
      <c r="K69" s="4"/>
      <c r="L69" s="4"/>
      <c r="M69" s="4"/>
      <c r="R69" s="3" t="s">
        <v>60</v>
      </c>
      <c r="S69" s="3">
        <f>AVERAGE(S54:S58)</f>
        <v>1</v>
      </c>
      <c r="T69" s="3">
        <f t="shared" ref="T69:W69" si="13">AVERAGE(T54:T58)</f>
        <v>0.33638506323007389</v>
      </c>
      <c r="U69" s="3">
        <f t="shared" si="13"/>
        <v>0.19496379109557288</v>
      </c>
      <c r="V69" s="3">
        <f t="shared" si="13"/>
        <v>0.14330389176099018</v>
      </c>
      <c r="W69" s="3">
        <f t="shared" si="13"/>
        <v>5.2108519013665332E-2</v>
      </c>
      <c r="X69" t="s">
        <v>66</v>
      </c>
      <c r="Y69" s="3">
        <f>TTEST(W54:W57,W58:W61,2,3)</f>
        <v>0.33699084026437448</v>
      </c>
      <c r="AD69" t="s">
        <v>71</v>
      </c>
    </row>
    <row r="70" spans="1:30" x14ac:dyDescent="0.4">
      <c r="A70">
        <v>9</v>
      </c>
      <c r="B70">
        <v>7</v>
      </c>
      <c r="C70">
        <v>19200</v>
      </c>
      <c r="D70">
        <v>560</v>
      </c>
      <c r="E70">
        <v>0</v>
      </c>
      <c r="F70">
        <v>8925.3558333333331</v>
      </c>
      <c r="G70">
        <v>10710427</v>
      </c>
      <c r="H70">
        <v>0</v>
      </c>
      <c r="I70">
        <v>51753</v>
      </c>
      <c r="J70" s="4"/>
      <c r="K70" s="4"/>
      <c r="L70" s="4"/>
      <c r="M70" s="4"/>
      <c r="R70" s="3" t="s">
        <v>61</v>
      </c>
      <c r="S70" s="3">
        <f>AVERAGE(S58:S61)</f>
        <v>1</v>
      </c>
      <c r="T70" s="3">
        <f t="shared" ref="T70:W70" si="14">AVERAGE(T58:T61)</f>
        <v>0.40190793900523158</v>
      </c>
      <c r="U70" s="3">
        <f t="shared" si="14"/>
        <v>0.19077823624099602</v>
      </c>
      <c r="V70" s="3">
        <f t="shared" si="14"/>
        <v>0.12644064466477448</v>
      </c>
      <c r="W70" s="3">
        <f t="shared" si="14"/>
        <v>3.9957671680070077E-2</v>
      </c>
      <c r="X70" t="s">
        <v>67</v>
      </c>
      <c r="Y70" s="3">
        <f>TTEST(W58:W61,W63:W65,2,3)</f>
        <v>3.151928301564659E-2</v>
      </c>
      <c r="AC70" t="s">
        <v>69</v>
      </c>
      <c r="AD70">
        <v>3</v>
      </c>
    </row>
    <row r="71" spans="1:30" x14ac:dyDescent="0.4">
      <c r="A71">
        <v>10</v>
      </c>
      <c r="B71">
        <v>7</v>
      </c>
      <c r="C71">
        <v>19200</v>
      </c>
      <c r="D71">
        <v>560</v>
      </c>
      <c r="E71">
        <v>0</v>
      </c>
      <c r="F71">
        <v>8224.36</v>
      </c>
      <c r="G71">
        <v>9869232</v>
      </c>
      <c r="H71">
        <v>0</v>
      </c>
      <c r="I71">
        <v>48746</v>
      </c>
      <c r="J71" s="4"/>
      <c r="K71" s="4"/>
      <c r="L71" s="4"/>
      <c r="M71" s="4"/>
      <c r="R71" s="3" t="s">
        <v>62</v>
      </c>
      <c r="S71" s="3">
        <f t="shared" ref="S71:V71" si="15">AVERAGE(S63:S65)</f>
        <v>1</v>
      </c>
      <c r="T71" s="3">
        <f t="shared" si="15"/>
        <v>0.7434528416786369</v>
      </c>
      <c r="U71" s="3">
        <f t="shared" si="15"/>
        <v>0.53895848699202842</v>
      </c>
      <c r="V71" s="3">
        <f t="shared" si="15"/>
        <v>0.5127392632169312</v>
      </c>
      <c r="W71" s="3">
        <f>AVERAGE(W63:W65)</f>
        <v>0.44281608234336017</v>
      </c>
      <c r="X71" t="s">
        <v>68</v>
      </c>
      <c r="Y71" s="3">
        <f>TTEST(W63:W65,W54:W57,2,3)</f>
        <v>3.3460968619269268E-2</v>
      </c>
      <c r="AC71" t="s">
        <v>70</v>
      </c>
      <c r="AD71">
        <v>3</v>
      </c>
    </row>
    <row r="72" spans="1:30" x14ac:dyDescent="0.4">
      <c r="A72">
        <v>1</v>
      </c>
      <c r="B72">
        <v>8</v>
      </c>
      <c r="C72">
        <v>19200</v>
      </c>
      <c r="D72">
        <v>560</v>
      </c>
      <c r="E72">
        <v>0</v>
      </c>
      <c r="F72">
        <v>10271.578333333333</v>
      </c>
      <c r="G72">
        <v>12325894</v>
      </c>
      <c r="H72">
        <v>0</v>
      </c>
      <c r="I72">
        <v>61635</v>
      </c>
      <c r="J72" s="4">
        <v>4</v>
      </c>
      <c r="K72" s="4"/>
      <c r="L72" s="4"/>
      <c r="M72" s="4"/>
      <c r="R72" s="3" t="s">
        <v>64</v>
      </c>
      <c r="S72" s="3">
        <f>_xlfn.STDEV.P(S54:S57)</f>
        <v>0</v>
      </c>
      <c r="T72" s="3">
        <f t="shared" ref="T72:W72" si="16">_xlfn.STDEV.P(T54:T57)</f>
        <v>6.1772305823508393E-2</v>
      </c>
      <c r="U72" s="3">
        <f t="shared" si="16"/>
        <v>5.7093753545441051E-2</v>
      </c>
      <c r="V72" s="3">
        <f t="shared" si="16"/>
        <v>8.0169564265888324E-2</v>
      </c>
      <c r="W72" s="3">
        <f t="shared" si="16"/>
        <v>2.0836187310547507E-2</v>
      </c>
      <c r="AC72" t="s">
        <v>69</v>
      </c>
    </row>
    <row r="73" spans="1:30" x14ac:dyDescent="0.4">
      <c r="A73">
        <v>2</v>
      </c>
      <c r="B73">
        <v>8</v>
      </c>
      <c r="C73">
        <v>19200</v>
      </c>
      <c r="D73">
        <v>560</v>
      </c>
      <c r="E73">
        <v>0</v>
      </c>
      <c r="F73">
        <v>12509.664166666667</v>
      </c>
      <c r="G73">
        <v>15011597</v>
      </c>
      <c r="H73">
        <v>0</v>
      </c>
      <c r="I73">
        <v>61702</v>
      </c>
      <c r="J73" s="4"/>
      <c r="K73" s="4"/>
      <c r="L73" s="4"/>
      <c r="M73" s="4"/>
      <c r="R73" s="3" t="s">
        <v>64</v>
      </c>
      <c r="S73" s="3">
        <f>_xlfn.STDEV.P(S58:S61)</f>
        <v>0</v>
      </c>
      <c r="T73" s="3">
        <f t="shared" ref="T73:W73" si="17">_xlfn.STDEV.P(T58:T61)</f>
        <v>0.15131271289408807</v>
      </c>
      <c r="U73" s="3">
        <f t="shared" si="17"/>
        <v>0.10177340274074546</v>
      </c>
      <c r="V73" s="3">
        <f t="shared" si="17"/>
        <v>7.8292266356819309E-2</v>
      </c>
      <c r="W73" s="3">
        <f t="shared" si="17"/>
        <v>1.763539672210231E-2</v>
      </c>
      <c r="AC73" t="s">
        <v>70</v>
      </c>
    </row>
    <row r="74" spans="1:30" x14ac:dyDescent="0.4">
      <c r="A74">
        <v>3</v>
      </c>
      <c r="B74">
        <v>8</v>
      </c>
      <c r="C74">
        <v>19200</v>
      </c>
      <c r="D74">
        <v>560</v>
      </c>
      <c r="E74">
        <v>0</v>
      </c>
      <c r="F74">
        <v>12129.766666666666</v>
      </c>
      <c r="G74">
        <v>14555720</v>
      </c>
      <c r="H74">
        <v>0</v>
      </c>
      <c r="I74">
        <v>61712</v>
      </c>
      <c r="J74" s="4"/>
      <c r="K74" s="4"/>
      <c r="L74" s="4"/>
      <c r="M74" s="4"/>
      <c r="R74" s="3" t="s">
        <v>64</v>
      </c>
      <c r="S74" s="3">
        <f t="shared" ref="S74:V74" si="18">_xlfn.STDEV.P(S63:S65)</f>
        <v>0</v>
      </c>
      <c r="T74" s="3">
        <f t="shared" si="18"/>
        <v>0.279649129152228</v>
      </c>
      <c r="U74" s="3">
        <f t="shared" si="18"/>
        <v>0.13443468007827278</v>
      </c>
      <c r="V74" s="3">
        <f t="shared" si="18"/>
        <v>0.10001577737781707</v>
      </c>
      <c r="W74" s="3">
        <f>_xlfn.STDEV.P(W63:W65)</f>
        <v>0.10691639212102977</v>
      </c>
      <c r="AC74" t="s">
        <v>70</v>
      </c>
    </row>
    <row r="75" spans="1:30" x14ac:dyDescent="0.4">
      <c r="A75">
        <v>4</v>
      </c>
      <c r="B75">
        <v>8</v>
      </c>
      <c r="C75">
        <v>19200</v>
      </c>
      <c r="D75">
        <v>560</v>
      </c>
      <c r="E75">
        <v>0</v>
      </c>
      <c r="F75">
        <v>12226.859166666667</v>
      </c>
      <c r="G75">
        <v>14672231</v>
      </c>
      <c r="H75">
        <v>0</v>
      </c>
      <c r="I75">
        <v>61722</v>
      </c>
      <c r="J75" s="4"/>
      <c r="K75" s="4"/>
      <c r="L75" s="4"/>
      <c r="M75" s="4"/>
      <c r="AC75" t="s">
        <v>70</v>
      </c>
    </row>
    <row r="76" spans="1:30" x14ac:dyDescent="0.4">
      <c r="A76">
        <v>5</v>
      </c>
      <c r="B76">
        <v>8</v>
      </c>
      <c r="C76">
        <v>19200</v>
      </c>
      <c r="D76">
        <v>560</v>
      </c>
      <c r="E76">
        <v>0</v>
      </c>
      <c r="F76">
        <v>12396.974166666667</v>
      </c>
      <c r="G76">
        <v>14876369</v>
      </c>
      <c r="H76">
        <v>0</v>
      </c>
      <c r="I76">
        <v>61706</v>
      </c>
      <c r="J76" s="4"/>
      <c r="K76" s="4"/>
      <c r="L76" s="4"/>
      <c r="M76" s="4"/>
    </row>
    <row r="77" spans="1:30" x14ac:dyDescent="0.4">
      <c r="A77">
        <v>6</v>
      </c>
      <c r="B77">
        <v>8</v>
      </c>
      <c r="C77">
        <v>19200</v>
      </c>
      <c r="D77">
        <v>560</v>
      </c>
      <c r="E77">
        <v>0</v>
      </c>
      <c r="F77">
        <v>12453.930833333334</v>
      </c>
      <c r="G77">
        <v>14944717</v>
      </c>
      <c r="H77">
        <v>0</v>
      </c>
      <c r="I77">
        <v>61692</v>
      </c>
      <c r="J77" s="4"/>
      <c r="K77" s="4"/>
      <c r="L77" s="4"/>
      <c r="M77" s="4"/>
    </row>
    <row r="78" spans="1:30" x14ac:dyDescent="0.4">
      <c r="A78">
        <v>7</v>
      </c>
      <c r="B78">
        <v>8</v>
      </c>
      <c r="C78">
        <v>19200</v>
      </c>
      <c r="D78">
        <v>560</v>
      </c>
      <c r="E78">
        <v>0</v>
      </c>
      <c r="F78">
        <v>11691.522499999999</v>
      </c>
      <c r="G78">
        <v>14029827</v>
      </c>
      <c r="H78">
        <v>0</v>
      </c>
      <c r="I78">
        <v>61738</v>
      </c>
      <c r="J78" s="4"/>
      <c r="K78" s="4"/>
      <c r="L78" s="4"/>
      <c r="M78" s="4"/>
    </row>
    <row r="79" spans="1:30" x14ac:dyDescent="0.4">
      <c r="A79">
        <v>8</v>
      </c>
      <c r="B79">
        <v>8</v>
      </c>
      <c r="C79">
        <v>19200</v>
      </c>
      <c r="D79">
        <v>560</v>
      </c>
      <c r="E79">
        <v>0</v>
      </c>
      <c r="F79">
        <v>11269.824166666667</v>
      </c>
      <c r="G79">
        <v>13523789</v>
      </c>
      <c r="H79">
        <v>0</v>
      </c>
      <c r="I79">
        <v>61669</v>
      </c>
      <c r="J79" s="4"/>
      <c r="K79" s="4"/>
      <c r="L79" s="4"/>
      <c r="M79" s="4"/>
    </row>
    <row r="80" spans="1:30" x14ac:dyDescent="0.4">
      <c r="A80">
        <v>9</v>
      </c>
      <c r="B80">
        <v>8</v>
      </c>
      <c r="C80">
        <v>19200</v>
      </c>
      <c r="D80">
        <v>560</v>
      </c>
      <c r="E80">
        <v>0</v>
      </c>
      <c r="F80">
        <v>10875.771666666667</v>
      </c>
      <c r="G80">
        <v>13050926</v>
      </c>
      <c r="H80">
        <v>0</v>
      </c>
      <c r="I80">
        <v>61708</v>
      </c>
      <c r="J80" s="4"/>
      <c r="K80" s="4"/>
      <c r="L80" s="4"/>
      <c r="M80" s="4"/>
    </row>
    <row r="81" spans="1:13" x14ac:dyDescent="0.4">
      <c r="A81">
        <v>10</v>
      </c>
      <c r="B81">
        <v>8</v>
      </c>
      <c r="C81">
        <v>19200</v>
      </c>
      <c r="D81">
        <v>560</v>
      </c>
      <c r="E81">
        <v>0</v>
      </c>
      <c r="F81">
        <v>10538.193333333333</v>
      </c>
      <c r="G81">
        <v>12645832</v>
      </c>
      <c r="H81">
        <v>0</v>
      </c>
      <c r="I81">
        <v>61661</v>
      </c>
      <c r="J81" s="4"/>
      <c r="K81" s="4"/>
      <c r="L81" s="4"/>
      <c r="M81" s="4"/>
    </row>
    <row r="82" spans="1:13" x14ac:dyDescent="0.4">
      <c r="A82">
        <v>1</v>
      </c>
      <c r="B82">
        <v>9</v>
      </c>
      <c r="C82">
        <v>19200</v>
      </c>
      <c r="D82">
        <v>560</v>
      </c>
      <c r="E82">
        <v>0</v>
      </c>
      <c r="F82">
        <v>4351.336666666667</v>
      </c>
      <c r="G82">
        <v>5221604</v>
      </c>
      <c r="H82">
        <v>0</v>
      </c>
      <c r="I82">
        <v>28280</v>
      </c>
      <c r="J82" s="4">
        <v>1</v>
      </c>
      <c r="K82" s="4" t="s">
        <v>37</v>
      </c>
      <c r="L82" s="4"/>
      <c r="M82" s="4"/>
    </row>
    <row r="83" spans="1:13" x14ac:dyDescent="0.4">
      <c r="A83">
        <v>2</v>
      </c>
      <c r="B83">
        <v>9</v>
      </c>
      <c r="C83">
        <v>19200</v>
      </c>
      <c r="D83">
        <v>560</v>
      </c>
      <c r="E83">
        <v>0</v>
      </c>
      <c r="F83">
        <v>5481.0766666666668</v>
      </c>
      <c r="G83">
        <v>6577292</v>
      </c>
      <c r="H83">
        <v>0</v>
      </c>
      <c r="I83">
        <v>30390</v>
      </c>
      <c r="J83" s="4"/>
      <c r="K83" s="4"/>
      <c r="L83" s="4"/>
      <c r="M83" s="4"/>
    </row>
    <row r="84" spans="1:13" x14ac:dyDescent="0.4">
      <c r="A84">
        <v>3</v>
      </c>
      <c r="B84">
        <v>9</v>
      </c>
      <c r="C84">
        <v>19200</v>
      </c>
      <c r="D84">
        <v>560</v>
      </c>
      <c r="E84">
        <v>0</v>
      </c>
      <c r="F84">
        <v>5171.8783333333331</v>
      </c>
      <c r="G84">
        <v>6206254</v>
      </c>
      <c r="H84">
        <v>0</v>
      </c>
      <c r="I84">
        <v>32092</v>
      </c>
      <c r="J84" s="4"/>
      <c r="K84" s="4"/>
      <c r="L84" s="4"/>
      <c r="M84" s="4"/>
    </row>
    <row r="85" spans="1:13" x14ac:dyDescent="0.4">
      <c r="A85">
        <v>4</v>
      </c>
      <c r="B85">
        <v>9</v>
      </c>
      <c r="C85">
        <v>19200</v>
      </c>
      <c r="D85">
        <v>560</v>
      </c>
      <c r="E85">
        <v>0</v>
      </c>
      <c r="F85">
        <v>5291.9108333333334</v>
      </c>
      <c r="G85">
        <v>6350293</v>
      </c>
      <c r="H85">
        <v>0</v>
      </c>
      <c r="I85">
        <v>30307</v>
      </c>
      <c r="J85" s="4"/>
      <c r="K85" s="4"/>
      <c r="L85" s="4"/>
      <c r="M85" s="4"/>
    </row>
    <row r="86" spans="1:13" x14ac:dyDescent="0.4">
      <c r="A86">
        <v>5</v>
      </c>
      <c r="B86">
        <v>9</v>
      </c>
      <c r="C86">
        <v>19200</v>
      </c>
      <c r="D86">
        <v>560</v>
      </c>
      <c r="E86">
        <v>0</v>
      </c>
      <c r="F86">
        <v>4671.0108333333337</v>
      </c>
      <c r="G86">
        <v>5605213</v>
      </c>
      <c r="H86">
        <v>0</v>
      </c>
      <c r="I86">
        <v>32726</v>
      </c>
      <c r="J86" s="4"/>
      <c r="K86" s="4"/>
      <c r="L86" s="4"/>
      <c r="M86" s="4"/>
    </row>
    <row r="87" spans="1:13" x14ac:dyDescent="0.4">
      <c r="A87">
        <v>6</v>
      </c>
      <c r="B87">
        <v>9</v>
      </c>
      <c r="C87">
        <v>19200</v>
      </c>
      <c r="D87">
        <v>560</v>
      </c>
      <c r="E87">
        <v>0</v>
      </c>
      <c r="F87">
        <v>4544.9258333333337</v>
      </c>
      <c r="G87">
        <v>5453911</v>
      </c>
      <c r="H87">
        <v>0</v>
      </c>
      <c r="I87">
        <v>27188</v>
      </c>
      <c r="J87" s="4"/>
      <c r="K87" s="4"/>
      <c r="L87" s="4"/>
      <c r="M87" s="4"/>
    </row>
    <row r="88" spans="1:13" x14ac:dyDescent="0.4">
      <c r="A88">
        <v>7</v>
      </c>
      <c r="B88">
        <v>9</v>
      </c>
      <c r="C88">
        <v>19200</v>
      </c>
      <c r="D88">
        <v>560</v>
      </c>
      <c r="E88">
        <v>0</v>
      </c>
      <c r="F88">
        <v>4188.9866666666667</v>
      </c>
      <c r="G88">
        <v>5026784</v>
      </c>
      <c r="H88">
        <v>0</v>
      </c>
      <c r="I88">
        <v>25731</v>
      </c>
      <c r="J88" s="4"/>
      <c r="K88" s="4"/>
      <c r="L88" s="4"/>
      <c r="M88" s="4"/>
    </row>
    <row r="89" spans="1:13" x14ac:dyDescent="0.4">
      <c r="A89">
        <v>8</v>
      </c>
      <c r="B89">
        <v>9</v>
      </c>
      <c r="C89">
        <v>19200</v>
      </c>
      <c r="D89">
        <v>560</v>
      </c>
      <c r="E89">
        <v>0</v>
      </c>
      <c r="F89">
        <v>3915.1233333333334</v>
      </c>
      <c r="G89">
        <v>4698148</v>
      </c>
      <c r="H89">
        <v>0</v>
      </c>
      <c r="I89">
        <v>25450</v>
      </c>
      <c r="J89" s="4"/>
      <c r="K89" s="4"/>
      <c r="L89" s="4"/>
      <c r="M89" s="4"/>
    </row>
    <row r="90" spans="1:13" x14ac:dyDescent="0.4">
      <c r="A90">
        <v>9</v>
      </c>
      <c r="B90">
        <v>9</v>
      </c>
      <c r="C90">
        <v>19200</v>
      </c>
      <c r="D90">
        <v>560</v>
      </c>
      <c r="E90">
        <v>0</v>
      </c>
      <c r="F90">
        <v>3642.9749999999999</v>
      </c>
      <c r="G90">
        <v>4371570</v>
      </c>
      <c r="H90">
        <v>0</v>
      </c>
      <c r="I90">
        <v>21421</v>
      </c>
      <c r="J90" s="4"/>
      <c r="K90" s="4"/>
      <c r="L90" s="4"/>
      <c r="M90" s="4"/>
    </row>
    <row r="91" spans="1:13" x14ac:dyDescent="0.4">
      <c r="A91">
        <v>10</v>
      </c>
      <c r="B91">
        <v>9</v>
      </c>
      <c r="C91">
        <v>19200</v>
      </c>
      <c r="D91">
        <v>560</v>
      </c>
      <c r="E91">
        <v>0</v>
      </c>
      <c r="F91">
        <v>3379.7416666666668</v>
      </c>
      <c r="G91">
        <v>4055690</v>
      </c>
      <c r="H91">
        <v>0</v>
      </c>
      <c r="I91">
        <v>20767</v>
      </c>
      <c r="J91" s="4"/>
      <c r="K91" s="4"/>
      <c r="L91" s="4"/>
      <c r="M91" s="4"/>
    </row>
    <row r="92" spans="1:13" x14ac:dyDescent="0.4">
      <c r="A92">
        <v>1</v>
      </c>
      <c r="B92">
        <v>10</v>
      </c>
      <c r="C92">
        <v>19200</v>
      </c>
      <c r="D92">
        <v>560</v>
      </c>
      <c r="E92">
        <v>0</v>
      </c>
      <c r="F92">
        <v>4901.3874999999998</v>
      </c>
      <c r="G92">
        <v>5881665</v>
      </c>
      <c r="H92">
        <v>0</v>
      </c>
      <c r="I92">
        <v>45819</v>
      </c>
      <c r="J92" s="4">
        <v>2</v>
      </c>
      <c r="K92" s="4"/>
      <c r="L92" s="4"/>
      <c r="M92" s="4"/>
    </row>
    <row r="93" spans="1:13" x14ac:dyDescent="0.4">
      <c r="A93">
        <v>2</v>
      </c>
      <c r="B93">
        <v>10</v>
      </c>
      <c r="C93">
        <v>19200</v>
      </c>
      <c r="D93">
        <v>560</v>
      </c>
      <c r="E93">
        <v>0</v>
      </c>
      <c r="F93">
        <v>7258.56</v>
      </c>
      <c r="G93">
        <v>8710272</v>
      </c>
      <c r="H93">
        <v>0</v>
      </c>
      <c r="I93">
        <v>61190</v>
      </c>
      <c r="J93" s="4"/>
      <c r="K93" s="4"/>
      <c r="L93" s="4"/>
      <c r="M93" s="4"/>
    </row>
    <row r="94" spans="1:13" x14ac:dyDescent="0.4">
      <c r="A94">
        <v>3</v>
      </c>
      <c r="B94">
        <v>10</v>
      </c>
      <c r="C94">
        <v>19200</v>
      </c>
      <c r="D94">
        <v>560</v>
      </c>
      <c r="E94">
        <v>0</v>
      </c>
      <c r="F94">
        <v>7550.4475000000002</v>
      </c>
      <c r="G94">
        <v>9060537</v>
      </c>
      <c r="H94">
        <v>0</v>
      </c>
      <c r="I94">
        <v>61274</v>
      </c>
      <c r="J94" s="4"/>
      <c r="K94" s="4"/>
      <c r="L94" s="4"/>
      <c r="M94" s="4"/>
    </row>
    <row r="95" spans="1:13" x14ac:dyDescent="0.4">
      <c r="A95">
        <v>4</v>
      </c>
      <c r="B95">
        <v>10</v>
      </c>
      <c r="C95">
        <v>19200</v>
      </c>
      <c r="D95">
        <v>560</v>
      </c>
      <c r="E95">
        <v>0</v>
      </c>
      <c r="F95">
        <v>7845.6833333333334</v>
      </c>
      <c r="G95">
        <v>9414820</v>
      </c>
      <c r="H95">
        <v>0</v>
      </c>
      <c r="I95">
        <v>61279</v>
      </c>
      <c r="J95" s="4"/>
      <c r="K95" s="4"/>
      <c r="L95" s="4"/>
      <c r="M95" s="4"/>
    </row>
    <row r="96" spans="1:13" x14ac:dyDescent="0.4">
      <c r="A96">
        <v>5</v>
      </c>
      <c r="B96">
        <v>10</v>
      </c>
      <c r="C96">
        <v>19200</v>
      </c>
      <c r="D96">
        <v>560</v>
      </c>
      <c r="E96">
        <v>0</v>
      </c>
      <c r="F96">
        <v>8391.4058333333342</v>
      </c>
      <c r="G96">
        <v>10069687</v>
      </c>
      <c r="H96">
        <v>0</v>
      </c>
      <c r="I96">
        <v>61251</v>
      </c>
      <c r="J96" s="4"/>
      <c r="K96" s="4"/>
      <c r="L96" s="4"/>
      <c r="M96" s="4"/>
    </row>
    <row r="97" spans="1:13" x14ac:dyDescent="0.4">
      <c r="A97">
        <v>6</v>
      </c>
      <c r="B97">
        <v>10</v>
      </c>
      <c r="C97">
        <v>19200</v>
      </c>
      <c r="D97">
        <v>560</v>
      </c>
      <c r="E97">
        <v>0</v>
      </c>
      <c r="F97">
        <v>8223.0949999999993</v>
      </c>
      <c r="G97">
        <v>9867714</v>
      </c>
      <c r="H97">
        <v>0</v>
      </c>
      <c r="I97">
        <v>61269</v>
      </c>
      <c r="J97" s="4"/>
      <c r="K97" s="4"/>
      <c r="L97" s="4"/>
      <c r="M97" s="4"/>
    </row>
    <row r="98" spans="1:13" x14ac:dyDescent="0.4">
      <c r="A98">
        <v>7</v>
      </c>
      <c r="B98">
        <v>10</v>
      </c>
      <c r="C98">
        <v>19200</v>
      </c>
      <c r="D98">
        <v>560</v>
      </c>
      <c r="E98">
        <v>0</v>
      </c>
      <c r="F98">
        <v>7638.7383333333337</v>
      </c>
      <c r="G98">
        <v>9166486</v>
      </c>
      <c r="H98">
        <v>0</v>
      </c>
      <c r="I98">
        <v>61304</v>
      </c>
      <c r="J98" s="4"/>
      <c r="K98" s="4"/>
      <c r="L98" s="4"/>
      <c r="M98" s="4"/>
    </row>
    <row r="99" spans="1:13" x14ac:dyDescent="0.4">
      <c r="A99">
        <v>8</v>
      </c>
      <c r="B99">
        <v>10</v>
      </c>
      <c r="C99">
        <v>19200</v>
      </c>
      <c r="D99">
        <v>560</v>
      </c>
      <c r="E99">
        <v>0</v>
      </c>
      <c r="F99">
        <v>7405.8516666666665</v>
      </c>
      <c r="G99">
        <v>8887022</v>
      </c>
      <c r="H99">
        <v>0</v>
      </c>
      <c r="I99">
        <v>61260</v>
      </c>
      <c r="J99" s="4"/>
      <c r="K99" s="4"/>
      <c r="L99" s="4"/>
      <c r="M99" s="4"/>
    </row>
    <row r="100" spans="1:13" x14ac:dyDescent="0.4">
      <c r="A100">
        <v>9</v>
      </c>
      <c r="B100">
        <v>10</v>
      </c>
      <c r="C100">
        <v>19200</v>
      </c>
      <c r="D100">
        <v>560</v>
      </c>
      <c r="E100">
        <v>0</v>
      </c>
      <c r="F100">
        <v>6826.3783333333331</v>
      </c>
      <c r="G100">
        <v>8191654</v>
      </c>
      <c r="H100">
        <v>0</v>
      </c>
      <c r="I100">
        <v>61269</v>
      </c>
      <c r="J100" s="4"/>
      <c r="K100" s="4"/>
      <c r="L100" s="4"/>
      <c r="M100" s="4"/>
    </row>
    <row r="101" spans="1:13" x14ac:dyDescent="0.4">
      <c r="A101">
        <v>10</v>
      </c>
      <c r="B101">
        <v>10</v>
      </c>
      <c r="C101">
        <v>19200</v>
      </c>
      <c r="D101">
        <v>560</v>
      </c>
      <c r="E101">
        <v>0</v>
      </c>
      <c r="F101">
        <v>6580.9975000000004</v>
      </c>
      <c r="G101">
        <v>7897197</v>
      </c>
      <c r="H101">
        <v>0</v>
      </c>
      <c r="I101">
        <v>61249</v>
      </c>
      <c r="J101" s="4"/>
      <c r="K101" s="4"/>
      <c r="L101" s="4"/>
      <c r="M101" s="4"/>
    </row>
    <row r="102" spans="1:13" x14ac:dyDescent="0.4">
      <c r="A102">
        <v>1</v>
      </c>
      <c r="B102">
        <v>11</v>
      </c>
      <c r="C102">
        <v>19200</v>
      </c>
      <c r="D102">
        <v>560</v>
      </c>
      <c r="E102">
        <v>0</v>
      </c>
      <c r="F102">
        <v>7555.939166666667</v>
      </c>
      <c r="G102">
        <v>9067127</v>
      </c>
      <c r="H102">
        <v>0</v>
      </c>
      <c r="I102">
        <v>53757</v>
      </c>
      <c r="J102" s="4">
        <v>3</v>
      </c>
      <c r="K102" s="4"/>
      <c r="L102" s="4"/>
      <c r="M102" s="4"/>
    </row>
    <row r="103" spans="1:13" x14ac:dyDescent="0.4">
      <c r="A103">
        <v>2</v>
      </c>
      <c r="B103">
        <v>11</v>
      </c>
      <c r="C103">
        <v>19200</v>
      </c>
      <c r="D103">
        <v>560</v>
      </c>
      <c r="E103">
        <v>0</v>
      </c>
      <c r="F103">
        <v>8514.2308333333331</v>
      </c>
      <c r="G103">
        <v>10217077</v>
      </c>
      <c r="H103">
        <v>0</v>
      </c>
      <c r="I103">
        <v>61474</v>
      </c>
      <c r="J103" s="4"/>
      <c r="K103" s="4"/>
      <c r="L103" s="4"/>
      <c r="M103" s="4"/>
    </row>
    <row r="104" spans="1:13" x14ac:dyDescent="0.4">
      <c r="A104">
        <v>3</v>
      </c>
      <c r="B104">
        <v>11</v>
      </c>
      <c r="C104">
        <v>19200</v>
      </c>
      <c r="D104">
        <v>560</v>
      </c>
      <c r="E104">
        <v>0</v>
      </c>
      <c r="F104">
        <v>9119.0633333333335</v>
      </c>
      <c r="G104">
        <v>10942876</v>
      </c>
      <c r="H104">
        <v>0</v>
      </c>
      <c r="I104">
        <v>61405</v>
      </c>
      <c r="J104" s="4"/>
      <c r="K104" s="4"/>
      <c r="L104" s="4"/>
      <c r="M104" s="4"/>
    </row>
    <row r="105" spans="1:13" x14ac:dyDescent="0.4">
      <c r="A105">
        <v>4</v>
      </c>
      <c r="B105">
        <v>11</v>
      </c>
      <c r="C105">
        <v>19200</v>
      </c>
      <c r="D105">
        <v>560</v>
      </c>
      <c r="E105">
        <v>0</v>
      </c>
      <c r="F105">
        <v>9553.565833333334</v>
      </c>
      <c r="G105">
        <v>11464279</v>
      </c>
      <c r="H105">
        <v>0</v>
      </c>
      <c r="I105">
        <v>61415</v>
      </c>
      <c r="J105" s="4"/>
      <c r="K105" s="4"/>
      <c r="L105" s="4"/>
      <c r="M105" s="4"/>
    </row>
    <row r="106" spans="1:13" x14ac:dyDescent="0.4">
      <c r="A106">
        <v>5</v>
      </c>
      <c r="B106">
        <v>11</v>
      </c>
      <c r="C106">
        <v>19200</v>
      </c>
      <c r="D106">
        <v>560</v>
      </c>
      <c r="E106">
        <v>0</v>
      </c>
      <c r="F106">
        <v>9195.3491666666669</v>
      </c>
      <c r="G106">
        <v>11034419</v>
      </c>
      <c r="H106">
        <v>0</v>
      </c>
      <c r="I106">
        <v>61224</v>
      </c>
      <c r="J106" s="4"/>
      <c r="K106" s="4"/>
      <c r="L106" s="4"/>
      <c r="M106" s="4"/>
    </row>
    <row r="107" spans="1:13" x14ac:dyDescent="0.4">
      <c r="A107">
        <v>6</v>
      </c>
      <c r="B107">
        <v>11</v>
      </c>
      <c r="C107">
        <v>19200</v>
      </c>
      <c r="D107">
        <v>560</v>
      </c>
      <c r="E107">
        <v>0</v>
      </c>
      <c r="F107">
        <v>9101.375</v>
      </c>
      <c r="G107">
        <v>10921650</v>
      </c>
      <c r="H107">
        <v>0</v>
      </c>
      <c r="I107">
        <v>61424</v>
      </c>
      <c r="J107" s="4"/>
      <c r="K107" s="4"/>
      <c r="L107" s="4"/>
      <c r="M107" s="4"/>
    </row>
    <row r="108" spans="1:13" x14ac:dyDescent="0.4">
      <c r="A108">
        <v>7</v>
      </c>
      <c r="B108">
        <v>11</v>
      </c>
      <c r="C108">
        <v>19200</v>
      </c>
      <c r="D108">
        <v>560</v>
      </c>
      <c r="E108">
        <v>0</v>
      </c>
      <c r="F108">
        <v>9158.998333333333</v>
      </c>
      <c r="G108">
        <v>10990798</v>
      </c>
      <c r="H108">
        <v>0</v>
      </c>
      <c r="I108">
        <v>61417</v>
      </c>
      <c r="J108" s="4"/>
      <c r="K108" s="4"/>
      <c r="L108" s="4"/>
      <c r="M108" s="4"/>
    </row>
    <row r="109" spans="1:13" x14ac:dyDescent="0.4">
      <c r="A109">
        <v>8</v>
      </c>
      <c r="B109">
        <v>11</v>
      </c>
      <c r="C109">
        <v>19200</v>
      </c>
      <c r="D109">
        <v>560</v>
      </c>
      <c r="E109">
        <v>0</v>
      </c>
      <c r="F109">
        <v>8916.8591666666671</v>
      </c>
      <c r="G109">
        <v>10700231</v>
      </c>
      <c r="H109">
        <v>0</v>
      </c>
      <c r="I109">
        <v>60725</v>
      </c>
      <c r="J109" s="4"/>
      <c r="K109" s="4"/>
      <c r="L109" s="4"/>
      <c r="M109" s="4"/>
    </row>
    <row r="110" spans="1:13" x14ac:dyDescent="0.4">
      <c r="A110">
        <v>9</v>
      </c>
      <c r="B110">
        <v>11</v>
      </c>
      <c r="C110">
        <v>19200</v>
      </c>
      <c r="D110">
        <v>560</v>
      </c>
      <c r="E110">
        <v>0</v>
      </c>
      <c r="F110">
        <v>8496.4033333333336</v>
      </c>
      <c r="G110">
        <v>10195684</v>
      </c>
      <c r="H110">
        <v>0</v>
      </c>
      <c r="I110">
        <v>61425</v>
      </c>
      <c r="J110" s="4"/>
      <c r="K110" s="4"/>
      <c r="L110" s="4"/>
      <c r="M110" s="4"/>
    </row>
    <row r="111" spans="1:13" x14ac:dyDescent="0.4">
      <c r="A111">
        <v>10</v>
      </c>
      <c r="B111">
        <v>11</v>
      </c>
      <c r="C111">
        <v>19200</v>
      </c>
      <c r="D111">
        <v>560</v>
      </c>
      <c r="E111">
        <v>0</v>
      </c>
      <c r="F111">
        <v>8082.5024999999996</v>
      </c>
      <c r="G111">
        <v>9699003</v>
      </c>
      <c r="H111">
        <v>0</v>
      </c>
      <c r="I111">
        <v>54498</v>
      </c>
      <c r="J111" s="4"/>
      <c r="K111" s="4"/>
      <c r="L111" s="4"/>
      <c r="M111" s="4"/>
    </row>
    <row r="112" spans="1:13" x14ac:dyDescent="0.4">
      <c r="A112">
        <v>1</v>
      </c>
      <c r="B112">
        <v>12</v>
      </c>
      <c r="C112">
        <v>19200</v>
      </c>
      <c r="D112">
        <v>560</v>
      </c>
      <c r="E112">
        <v>0</v>
      </c>
      <c r="F112">
        <v>2893.6758333333332</v>
      </c>
      <c r="G112">
        <v>3472411</v>
      </c>
      <c r="H112">
        <v>0</v>
      </c>
      <c r="I112">
        <v>22457</v>
      </c>
      <c r="J112" s="4">
        <v>4</v>
      </c>
      <c r="K112" s="4"/>
      <c r="L112" s="4"/>
      <c r="M112" s="4"/>
    </row>
    <row r="113" spans="1:23" x14ac:dyDescent="0.4">
      <c r="A113">
        <v>2</v>
      </c>
      <c r="B113">
        <v>12</v>
      </c>
      <c r="C113">
        <v>19200</v>
      </c>
      <c r="D113">
        <v>560</v>
      </c>
      <c r="E113">
        <v>0</v>
      </c>
      <c r="F113">
        <v>3453.8308333333334</v>
      </c>
      <c r="G113">
        <v>4144597</v>
      </c>
      <c r="H113">
        <v>0</v>
      </c>
      <c r="I113">
        <v>27496</v>
      </c>
      <c r="J113" s="4"/>
      <c r="K113" s="4"/>
      <c r="L113" s="4"/>
      <c r="M113" s="4"/>
    </row>
    <row r="114" spans="1:23" x14ac:dyDescent="0.4">
      <c r="A114">
        <v>3</v>
      </c>
      <c r="B114">
        <v>12</v>
      </c>
      <c r="C114">
        <v>19200</v>
      </c>
      <c r="D114">
        <v>560</v>
      </c>
      <c r="E114">
        <v>0</v>
      </c>
      <c r="F114">
        <v>3354.4324999999999</v>
      </c>
      <c r="G114">
        <v>4025319</v>
      </c>
      <c r="H114">
        <v>0</v>
      </c>
      <c r="I114">
        <v>23576</v>
      </c>
      <c r="J114" s="4"/>
      <c r="K114" s="4"/>
      <c r="L114" s="4"/>
      <c r="M114" s="4"/>
    </row>
    <row r="115" spans="1:23" x14ac:dyDescent="0.4">
      <c r="A115">
        <v>4</v>
      </c>
      <c r="B115">
        <v>12</v>
      </c>
      <c r="C115">
        <v>19200</v>
      </c>
      <c r="D115">
        <v>560</v>
      </c>
      <c r="E115">
        <v>0</v>
      </c>
      <c r="F115">
        <v>3193.6416666666669</v>
      </c>
      <c r="G115">
        <v>3832370</v>
      </c>
      <c r="H115">
        <v>0</v>
      </c>
      <c r="I115">
        <v>24682</v>
      </c>
      <c r="J115" s="4"/>
      <c r="K115" s="4"/>
      <c r="L115" s="4"/>
      <c r="M115" s="4"/>
    </row>
    <row r="116" spans="1:23" x14ac:dyDescent="0.4">
      <c r="A116">
        <v>5</v>
      </c>
      <c r="B116">
        <v>12</v>
      </c>
      <c r="C116">
        <v>19200</v>
      </c>
      <c r="D116">
        <v>560</v>
      </c>
      <c r="E116">
        <v>0</v>
      </c>
      <c r="F116">
        <v>3130.4508333333333</v>
      </c>
      <c r="G116">
        <v>3756541</v>
      </c>
      <c r="H116">
        <v>0</v>
      </c>
      <c r="I116">
        <v>23845</v>
      </c>
      <c r="J116" s="4"/>
      <c r="K116" s="4"/>
      <c r="L116" s="4"/>
      <c r="M116" s="4"/>
    </row>
    <row r="117" spans="1:23" x14ac:dyDescent="0.4">
      <c r="A117">
        <v>6</v>
      </c>
      <c r="B117">
        <v>12</v>
      </c>
      <c r="C117">
        <v>19200</v>
      </c>
      <c r="D117">
        <v>560</v>
      </c>
      <c r="E117">
        <v>0</v>
      </c>
      <c r="F117">
        <v>3081.17</v>
      </c>
      <c r="G117">
        <v>3697404</v>
      </c>
      <c r="H117">
        <v>0</v>
      </c>
      <c r="I117">
        <v>23047</v>
      </c>
      <c r="J117" s="4"/>
      <c r="K117" s="4"/>
      <c r="L117" s="4"/>
      <c r="M117" s="4"/>
    </row>
    <row r="118" spans="1:23" x14ac:dyDescent="0.4">
      <c r="A118">
        <v>7</v>
      </c>
      <c r="B118">
        <v>12</v>
      </c>
      <c r="C118">
        <v>19200</v>
      </c>
      <c r="D118">
        <v>560</v>
      </c>
      <c r="E118">
        <v>0</v>
      </c>
      <c r="F118">
        <v>2974.2966666666666</v>
      </c>
      <c r="G118">
        <v>3569156</v>
      </c>
      <c r="H118">
        <v>0</v>
      </c>
      <c r="I118">
        <v>22818</v>
      </c>
      <c r="J118" s="4"/>
      <c r="K118" s="4"/>
      <c r="L118" s="4"/>
      <c r="M118" s="4"/>
    </row>
    <row r="119" spans="1:23" x14ac:dyDescent="0.4">
      <c r="A119">
        <v>8</v>
      </c>
      <c r="B119">
        <v>12</v>
      </c>
      <c r="C119">
        <v>19200</v>
      </c>
      <c r="D119">
        <v>560</v>
      </c>
      <c r="E119">
        <v>0</v>
      </c>
      <c r="F119">
        <v>2885.57</v>
      </c>
      <c r="G119">
        <v>3462684</v>
      </c>
      <c r="H119">
        <v>0</v>
      </c>
      <c r="I119">
        <v>23451</v>
      </c>
      <c r="J119" s="4"/>
      <c r="K119" s="4"/>
      <c r="L119" s="4"/>
      <c r="M119" s="4"/>
    </row>
    <row r="120" spans="1:23" x14ac:dyDescent="0.4">
      <c r="A120">
        <v>9</v>
      </c>
      <c r="B120">
        <v>12</v>
      </c>
      <c r="C120">
        <v>19200</v>
      </c>
      <c r="D120">
        <v>560</v>
      </c>
      <c r="E120">
        <v>0</v>
      </c>
      <c r="F120">
        <v>2815.3258333333333</v>
      </c>
      <c r="G120">
        <v>3378391</v>
      </c>
      <c r="H120">
        <v>0</v>
      </c>
      <c r="I120">
        <v>20568</v>
      </c>
      <c r="J120" s="4"/>
      <c r="K120" s="4"/>
      <c r="L120" s="4"/>
      <c r="M120" s="4"/>
    </row>
    <row r="121" spans="1:23" x14ac:dyDescent="0.4">
      <c r="A121">
        <v>10</v>
      </c>
      <c r="B121">
        <v>12</v>
      </c>
      <c r="C121">
        <v>19200</v>
      </c>
      <c r="D121">
        <v>560</v>
      </c>
      <c r="E121">
        <v>0</v>
      </c>
      <c r="F121">
        <v>2678.8908333333334</v>
      </c>
      <c r="G121">
        <v>3214669</v>
      </c>
      <c r="H121">
        <v>0</v>
      </c>
      <c r="I121">
        <v>18947</v>
      </c>
      <c r="J121" s="4"/>
      <c r="K121" s="4"/>
      <c r="L121" s="4"/>
      <c r="M121" s="4"/>
    </row>
    <row r="122" spans="1:23" x14ac:dyDescent="0.4">
      <c r="A122" t="s">
        <v>9</v>
      </c>
      <c r="B122" t="s">
        <v>0</v>
      </c>
      <c r="C122" t="s">
        <v>10</v>
      </c>
      <c r="D122" t="s">
        <v>11</v>
      </c>
      <c r="E122" t="s">
        <v>12</v>
      </c>
      <c r="F122" t="s">
        <v>13</v>
      </c>
      <c r="G122" t="s">
        <v>14</v>
      </c>
      <c r="H122" t="s">
        <v>15</v>
      </c>
      <c r="I122" t="s">
        <v>16</v>
      </c>
      <c r="J122" t="s">
        <v>17</v>
      </c>
      <c r="K122" t="s">
        <v>18</v>
      </c>
      <c r="L122" t="s">
        <v>19</v>
      </c>
      <c r="M122" t="s">
        <v>2</v>
      </c>
      <c r="N122" t="s">
        <v>20</v>
      </c>
      <c r="O122" t="s">
        <v>21</v>
      </c>
      <c r="P122" t="s">
        <v>22</v>
      </c>
      <c r="Q122" t="s">
        <v>23</v>
      </c>
      <c r="R122" t="s">
        <v>24</v>
      </c>
      <c r="S122" t="s">
        <v>25</v>
      </c>
      <c r="T122" t="s">
        <v>26</v>
      </c>
      <c r="U122" t="s">
        <v>27</v>
      </c>
      <c r="V122" t="s">
        <v>28</v>
      </c>
      <c r="W122" t="s">
        <v>29</v>
      </c>
    </row>
    <row r="123" spans="1:23" x14ac:dyDescent="0.4">
      <c r="A123" t="s">
        <v>30</v>
      </c>
      <c r="B123">
        <v>1</v>
      </c>
      <c r="C123" s="1">
        <v>0.61435267361111112</v>
      </c>
      <c r="D123" s="1">
        <v>0</v>
      </c>
      <c r="F123" t="s">
        <v>31</v>
      </c>
      <c r="G123">
        <v>0</v>
      </c>
      <c r="H123">
        <v>0</v>
      </c>
      <c r="I123">
        <v>320</v>
      </c>
      <c r="J123">
        <v>452</v>
      </c>
      <c r="K123">
        <v>40</v>
      </c>
      <c r="L123">
        <v>40</v>
      </c>
      <c r="M123">
        <v>1600</v>
      </c>
      <c r="N123">
        <v>160</v>
      </c>
      <c r="O123">
        <v>0</v>
      </c>
      <c r="P123">
        <v>729.39</v>
      </c>
      <c r="Q123">
        <v>210.16500948569265</v>
      </c>
      <c r="R123">
        <v>3.4705586899785734</v>
      </c>
      <c r="S123">
        <v>72939</v>
      </c>
      <c r="T123">
        <v>492</v>
      </c>
      <c r="U123">
        <v>1523</v>
      </c>
      <c r="V123">
        <v>0</v>
      </c>
      <c r="W123" t="s">
        <v>32</v>
      </c>
    </row>
    <row r="124" spans="1:23" x14ac:dyDescent="0.4">
      <c r="A124" t="s">
        <v>0</v>
      </c>
      <c r="B124" t="s">
        <v>1</v>
      </c>
      <c r="C124" t="s">
        <v>2</v>
      </c>
      <c r="D124" t="s">
        <v>3</v>
      </c>
      <c r="E124" t="s">
        <v>4</v>
      </c>
      <c r="F124" t="s">
        <v>5</v>
      </c>
      <c r="G124" t="s">
        <v>6</v>
      </c>
      <c r="H124" t="s">
        <v>7</v>
      </c>
      <c r="I124" t="s">
        <v>8</v>
      </c>
    </row>
    <row r="125" spans="1:23" x14ac:dyDescent="0.4">
      <c r="A125">
        <v>1</v>
      </c>
      <c r="B125">
        <v>1</v>
      </c>
      <c r="C125">
        <v>19200</v>
      </c>
      <c r="D125">
        <v>560</v>
      </c>
      <c r="E125">
        <v>0</v>
      </c>
      <c r="F125">
        <v>1690.1291666666666</v>
      </c>
      <c r="G125">
        <v>2028155</v>
      </c>
      <c r="H125">
        <v>0</v>
      </c>
      <c r="I125">
        <v>11566</v>
      </c>
      <c r="J125" s="4">
        <v>1</v>
      </c>
      <c r="K125" s="4" t="s">
        <v>35</v>
      </c>
      <c r="L125" s="4" t="s">
        <v>51</v>
      </c>
      <c r="M125" s="4" t="s">
        <v>39</v>
      </c>
      <c r="N125">
        <f>MAX(G125:G134)</f>
        <v>2156480</v>
      </c>
    </row>
    <row r="126" spans="1:23" x14ac:dyDescent="0.4">
      <c r="A126">
        <v>2</v>
      </c>
      <c r="B126">
        <v>1</v>
      </c>
      <c r="C126">
        <v>19200</v>
      </c>
      <c r="D126">
        <v>560</v>
      </c>
      <c r="E126">
        <v>0</v>
      </c>
      <c r="F126">
        <v>1790.7558333333334</v>
      </c>
      <c r="G126">
        <v>2148907</v>
      </c>
      <c r="H126">
        <v>0</v>
      </c>
      <c r="I126">
        <v>11769</v>
      </c>
      <c r="J126" s="4"/>
      <c r="K126" s="4"/>
      <c r="L126" s="4"/>
      <c r="M126" s="4"/>
      <c r="N126">
        <f>MAX(G135:G144)</f>
        <v>2734801</v>
      </c>
    </row>
    <row r="127" spans="1:23" x14ac:dyDescent="0.4">
      <c r="A127">
        <v>3</v>
      </c>
      <c r="B127">
        <v>1</v>
      </c>
      <c r="C127">
        <v>19200</v>
      </c>
      <c r="D127">
        <v>560</v>
      </c>
      <c r="E127">
        <v>0</v>
      </c>
      <c r="F127">
        <v>1727.4716666666666</v>
      </c>
      <c r="G127">
        <v>2072966</v>
      </c>
      <c r="H127">
        <v>0</v>
      </c>
      <c r="I127">
        <v>12347</v>
      </c>
      <c r="J127" s="4"/>
      <c r="K127" s="4"/>
      <c r="L127" s="4"/>
      <c r="M127" s="4"/>
      <c r="N127">
        <f>MAX(G145:G154)</f>
        <v>2110710</v>
      </c>
    </row>
    <row r="128" spans="1:23" x14ac:dyDescent="0.4">
      <c r="A128">
        <v>4</v>
      </c>
      <c r="B128">
        <v>1</v>
      </c>
      <c r="C128">
        <v>19200</v>
      </c>
      <c r="D128">
        <v>560</v>
      </c>
      <c r="E128">
        <v>0</v>
      </c>
      <c r="F128">
        <v>1746.4741666666666</v>
      </c>
      <c r="G128">
        <v>2095769</v>
      </c>
      <c r="H128">
        <v>0</v>
      </c>
      <c r="I128">
        <v>12886</v>
      </c>
      <c r="J128" s="4"/>
      <c r="K128" s="4"/>
      <c r="L128" s="4"/>
      <c r="M128" s="4"/>
      <c r="N128">
        <f>MAX(G155:G164)</f>
        <v>1773190</v>
      </c>
    </row>
    <row r="129" spans="1:14" x14ac:dyDescent="0.4">
      <c r="A129">
        <v>5</v>
      </c>
      <c r="B129">
        <v>1</v>
      </c>
      <c r="C129">
        <v>19200</v>
      </c>
      <c r="D129">
        <v>560</v>
      </c>
      <c r="E129">
        <v>0</v>
      </c>
      <c r="F129">
        <v>1752.1858333333332</v>
      </c>
      <c r="G129">
        <v>2102623</v>
      </c>
      <c r="H129">
        <v>0</v>
      </c>
      <c r="I129">
        <v>13366</v>
      </c>
      <c r="J129" s="4"/>
      <c r="K129" s="4"/>
      <c r="L129" s="4"/>
      <c r="M129" s="4"/>
      <c r="N129">
        <f>MAX(G165:G174)</f>
        <v>4460174</v>
      </c>
    </row>
    <row r="130" spans="1:14" x14ac:dyDescent="0.4">
      <c r="A130">
        <v>6</v>
      </c>
      <c r="B130">
        <v>1</v>
      </c>
      <c r="C130">
        <v>19200</v>
      </c>
      <c r="D130">
        <v>560</v>
      </c>
      <c r="E130">
        <v>0</v>
      </c>
      <c r="F130">
        <v>1621.5658333333333</v>
      </c>
      <c r="G130">
        <v>1945879</v>
      </c>
      <c r="H130">
        <v>0</v>
      </c>
      <c r="I130">
        <v>14160</v>
      </c>
      <c r="J130" s="4"/>
      <c r="K130" s="4"/>
      <c r="L130" s="4"/>
      <c r="M130" s="4"/>
      <c r="N130">
        <f>MAX(G175:G184)</f>
        <v>7779147</v>
      </c>
    </row>
    <row r="131" spans="1:14" x14ac:dyDescent="0.4">
      <c r="A131">
        <v>7</v>
      </c>
      <c r="B131">
        <v>1</v>
      </c>
      <c r="C131">
        <v>19200</v>
      </c>
      <c r="D131">
        <v>560</v>
      </c>
      <c r="E131">
        <v>0</v>
      </c>
      <c r="F131">
        <v>1797.0666666666666</v>
      </c>
      <c r="G131">
        <v>2156480</v>
      </c>
      <c r="H131">
        <v>0</v>
      </c>
      <c r="I131">
        <v>13334</v>
      </c>
      <c r="J131" s="4"/>
      <c r="K131" s="4"/>
      <c r="L131" s="4"/>
      <c r="M131" s="4"/>
      <c r="N131">
        <f>MAX(G185:G194)</f>
        <v>3168447</v>
      </c>
    </row>
    <row r="132" spans="1:14" x14ac:dyDescent="0.4">
      <c r="A132">
        <v>8</v>
      </c>
      <c r="B132">
        <v>1</v>
      </c>
      <c r="C132">
        <v>19200</v>
      </c>
      <c r="D132">
        <v>560</v>
      </c>
      <c r="E132">
        <v>0</v>
      </c>
      <c r="F132">
        <v>1778.2516666666668</v>
      </c>
      <c r="G132">
        <v>2133902</v>
      </c>
      <c r="H132">
        <v>0</v>
      </c>
      <c r="I132">
        <v>11728</v>
      </c>
      <c r="J132" s="4"/>
      <c r="K132" s="4"/>
      <c r="L132" s="4"/>
      <c r="M132" s="4"/>
      <c r="N132">
        <f>MAX(G195:G204)</f>
        <v>5979975</v>
      </c>
    </row>
    <row r="133" spans="1:14" x14ac:dyDescent="0.4">
      <c r="A133">
        <v>9</v>
      </c>
      <c r="B133">
        <v>1</v>
      </c>
      <c r="C133">
        <v>19200</v>
      </c>
      <c r="D133">
        <v>560</v>
      </c>
      <c r="E133">
        <v>0</v>
      </c>
      <c r="F133">
        <v>1644.8608333333334</v>
      </c>
      <c r="G133">
        <v>1973833</v>
      </c>
      <c r="H133">
        <v>0</v>
      </c>
      <c r="I133">
        <v>12071</v>
      </c>
      <c r="J133" s="4"/>
      <c r="K133" s="4"/>
      <c r="L133" s="4"/>
      <c r="M133" s="4"/>
      <c r="N133">
        <f>MAX(G205:G214)</f>
        <v>5294077</v>
      </c>
    </row>
    <row r="134" spans="1:14" x14ac:dyDescent="0.4">
      <c r="A134">
        <v>10</v>
      </c>
      <c r="B134">
        <v>1</v>
      </c>
      <c r="C134">
        <v>19200</v>
      </c>
      <c r="D134">
        <v>560</v>
      </c>
      <c r="E134">
        <v>0</v>
      </c>
      <c r="F134">
        <v>1606.7833333333333</v>
      </c>
      <c r="G134">
        <v>1928140</v>
      </c>
      <c r="H134">
        <v>0</v>
      </c>
      <c r="I134">
        <v>11077</v>
      </c>
      <c r="J134" s="4"/>
      <c r="K134" s="4"/>
      <c r="L134" s="4"/>
      <c r="M134" s="4"/>
      <c r="N134">
        <f>MAX(G215:G224)</f>
        <v>3754840</v>
      </c>
    </row>
    <row r="135" spans="1:14" x14ac:dyDescent="0.4">
      <c r="A135">
        <v>1</v>
      </c>
      <c r="B135">
        <v>2</v>
      </c>
      <c r="C135">
        <v>19200</v>
      </c>
      <c r="D135">
        <v>560</v>
      </c>
      <c r="E135">
        <v>0</v>
      </c>
      <c r="F135">
        <v>1996.1108333333334</v>
      </c>
      <c r="G135">
        <v>2395333</v>
      </c>
      <c r="H135">
        <v>0</v>
      </c>
      <c r="I135">
        <v>14349</v>
      </c>
      <c r="J135" s="4">
        <v>2</v>
      </c>
      <c r="K135" s="4"/>
      <c r="L135" s="4"/>
      <c r="M135" s="4"/>
      <c r="N135">
        <f>MAX(G225:G234)</f>
        <v>12006359</v>
      </c>
    </row>
    <row r="136" spans="1:14" x14ac:dyDescent="0.4">
      <c r="A136">
        <v>2</v>
      </c>
      <c r="B136">
        <v>2</v>
      </c>
      <c r="C136">
        <v>19200</v>
      </c>
      <c r="D136">
        <v>560</v>
      </c>
      <c r="E136">
        <v>0</v>
      </c>
      <c r="F136">
        <v>2056.8625000000002</v>
      </c>
      <c r="G136">
        <v>2468235</v>
      </c>
      <c r="H136">
        <v>0</v>
      </c>
      <c r="I136">
        <v>15329</v>
      </c>
      <c r="J136" s="4"/>
      <c r="K136" s="4"/>
      <c r="L136" s="4"/>
      <c r="M136" s="4"/>
      <c r="N136">
        <f>MAX(G235:G244)</f>
        <v>3361892</v>
      </c>
    </row>
    <row r="137" spans="1:14" x14ac:dyDescent="0.4">
      <c r="A137">
        <v>3</v>
      </c>
      <c r="B137">
        <v>2</v>
      </c>
      <c r="C137">
        <v>19200</v>
      </c>
      <c r="D137">
        <v>560</v>
      </c>
      <c r="E137">
        <v>0</v>
      </c>
      <c r="F137">
        <v>2143.5016666666666</v>
      </c>
      <c r="G137">
        <v>2572202</v>
      </c>
      <c r="H137">
        <v>0</v>
      </c>
      <c r="I137">
        <v>14524</v>
      </c>
      <c r="J137" s="4"/>
      <c r="K137" s="4"/>
      <c r="L137" s="4"/>
      <c r="M137" s="4"/>
    </row>
    <row r="138" spans="1:14" x14ac:dyDescent="0.4">
      <c r="A138">
        <v>4</v>
      </c>
      <c r="B138">
        <v>2</v>
      </c>
      <c r="C138">
        <v>19200</v>
      </c>
      <c r="D138">
        <v>560</v>
      </c>
      <c r="E138">
        <v>0</v>
      </c>
      <c r="F138">
        <v>2066.0816666666665</v>
      </c>
      <c r="G138">
        <v>2479298</v>
      </c>
      <c r="H138">
        <v>0</v>
      </c>
      <c r="I138">
        <v>13919</v>
      </c>
      <c r="J138" s="4"/>
      <c r="K138" s="4"/>
      <c r="L138" s="4"/>
      <c r="M138" s="4"/>
    </row>
    <row r="139" spans="1:14" x14ac:dyDescent="0.4">
      <c r="A139">
        <v>5</v>
      </c>
      <c r="B139">
        <v>2</v>
      </c>
      <c r="C139">
        <v>19200</v>
      </c>
      <c r="D139">
        <v>560</v>
      </c>
      <c r="E139">
        <v>0</v>
      </c>
      <c r="F139">
        <v>2279.0008333333335</v>
      </c>
      <c r="G139">
        <v>2734801</v>
      </c>
      <c r="H139">
        <v>0</v>
      </c>
      <c r="I139">
        <v>16227</v>
      </c>
      <c r="J139" s="4"/>
      <c r="K139" s="4"/>
      <c r="L139" s="4"/>
      <c r="M139" s="4"/>
    </row>
    <row r="140" spans="1:14" x14ac:dyDescent="0.4">
      <c r="A140">
        <v>6</v>
      </c>
      <c r="B140">
        <v>2</v>
      </c>
      <c r="C140">
        <v>19200</v>
      </c>
      <c r="D140">
        <v>560</v>
      </c>
      <c r="E140">
        <v>0</v>
      </c>
      <c r="F140">
        <v>2073.3558333333335</v>
      </c>
      <c r="G140">
        <v>2488027</v>
      </c>
      <c r="H140">
        <v>0</v>
      </c>
      <c r="I140">
        <v>14971</v>
      </c>
      <c r="J140" s="4"/>
      <c r="K140" s="4"/>
      <c r="L140" s="4"/>
      <c r="M140" s="4"/>
    </row>
    <row r="141" spans="1:14" x14ac:dyDescent="0.4">
      <c r="A141">
        <v>7</v>
      </c>
      <c r="B141">
        <v>2</v>
      </c>
      <c r="C141">
        <v>19200</v>
      </c>
      <c r="D141">
        <v>560</v>
      </c>
      <c r="E141">
        <v>0</v>
      </c>
      <c r="F141">
        <v>2081.7166666666667</v>
      </c>
      <c r="G141">
        <v>2498060</v>
      </c>
      <c r="H141">
        <v>0</v>
      </c>
      <c r="I141">
        <v>14051</v>
      </c>
      <c r="J141" s="4"/>
      <c r="K141" s="4"/>
      <c r="L141" s="4"/>
      <c r="M141" s="4"/>
    </row>
    <row r="142" spans="1:14" x14ac:dyDescent="0.4">
      <c r="A142">
        <v>8</v>
      </c>
      <c r="B142">
        <v>2</v>
      </c>
      <c r="C142">
        <v>19200</v>
      </c>
      <c r="D142">
        <v>560</v>
      </c>
      <c r="E142">
        <v>0</v>
      </c>
      <c r="F142">
        <v>1987.1</v>
      </c>
      <c r="G142">
        <v>2384520</v>
      </c>
      <c r="H142">
        <v>0</v>
      </c>
      <c r="I142">
        <v>14261</v>
      </c>
      <c r="J142" s="4"/>
      <c r="K142" s="4"/>
      <c r="L142" s="4"/>
      <c r="M142" s="4"/>
    </row>
    <row r="143" spans="1:14" x14ac:dyDescent="0.4">
      <c r="A143">
        <v>9</v>
      </c>
      <c r="B143">
        <v>2</v>
      </c>
      <c r="C143">
        <v>19200</v>
      </c>
      <c r="D143">
        <v>560</v>
      </c>
      <c r="E143">
        <v>0</v>
      </c>
      <c r="F143">
        <v>2175.0666666666666</v>
      </c>
      <c r="G143">
        <v>2610080</v>
      </c>
      <c r="H143">
        <v>0</v>
      </c>
      <c r="I143">
        <v>14159</v>
      </c>
      <c r="J143" s="4"/>
      <c r="K143" s="4"/>
      <c r="L143" s="4"/>
      <c r="M143" s="4"/>
    </row>
    <row r="144" spans="1:14" x14ac:dyDescent="0.4">
      <c r="A144">
        <v>10</v>
      </c>
      <c r="B144">
        <v>2</v>
      </c>
      <c r="C144">
        <v>19200</v>
      </c>
      <c r="D144">
        <v>560</v>
      </c>
      <c r="E144">
        <v>0</v>
      </c>
      <c r="F144">
        <v>1817.8291666666667</v>
      </c>
      <c r="G144">
        <v>2181395</v>
      </c>
      <c r="H144">
        <v>0</v>
      </c>
      <c r="I144">
        <v>14833</v>
      </c>
      <c r="J144" s="4"/>
      <c r="K144" s="4"/>
      <c r="L144" s="4"/>
      <c r="M144" s="4"/>
    </row>
    <row r="145" spans="1:13" x14ac:dyDescent="0.4">
      <c r="A145">
        <v>1</v>
      </c>
      <c r="B145">
        <v>3</v>
      </c>
      <c r="C145">
        <v>19200</v>
      </c>
      <c r="D145">
        <v>560</v>
      </c>
      <c r="E145">
        <v>0</v>
      </c>
      <c r="F145">
        <v>1703.8775000000001</v>
      </c>
      <c r="G145">
        <v>2044653</v>
      </c>
      <c r="H145">
        <v>0</v>
      </c>
      <c r="I145">
        <v>12183</v>
      </c>
      <c r="J145" s="4">
        <v>3</v>
      </c>
      <c r="K145" s="4"/>
      <c r="L145" s="4"/>
      <c r="M145" s="4"/>
    </row>
    <row r="146" spans="1:13" x14ac:dyDescent="0.4">
      <c r="A146">
        <v>2</v>
      </c>
      <c r="B146">
        <v>3</v>
      </c>
      <c r="C146">
        <v>19200</v>
      </c>
      <c r="D146">
        <v>560</v>
      </c>
      <c r="E146">
        <v>0</v>
      </c>
      <c r="F146">
        <v>1689.7841666666666</v>
      </c>
      <c r="G146">
        <v>2027741</v>
      </c>
      <c r="H146">
        <v>0</v>
      </c>
      <c r="I146">
        <v>12037</v>
      </c>
      <c r="J146" s="4"/>
      <c r="K146" s="4"/>
      <c r="L146" s="4"/>
      <c r="M146" s="4"/>
    </row>
    <row r="147" spans="1:13" x14ac:dyDescent="0.4">
      <c r="A147">
        <v>3</v>
      </c>
      <c r="B147">
        <v>3</v>
      </c>
      <c r="C147">
        <v>19200</v>
      </c>
      <c r="D147">
        <v>560</v>
      </c>
      <c r="E147">
        <v>0</v>
      </c>
      <c r="F147">
        <v>1750.5550000000001</v>
      </c>
      <c r="G147">
        <v>2100666</v>
      </c>
      <c r="H147">
        <v>0</v>
      </c>
      <c r="I147">
        <v>11922</v>
      </c>
      <c r="J147" s="4"/>
      <c r="K147" s="4"/>
      <c r="L147" s="4"/>
      <c r="M147" s="4"/>
    </row>
    <row r="148" spans="1:13" x14ac:dyDescent="0.4">
      <c r="A148">
        <v>4</v>
      </c>
      <c r="B148">
        <v>3</v>
      </c>
      <c r="C148">
        <v>19200</v>
      </c>
      <c r="D148">
        <v>560</v>
      </c>
      <c r="E148">
        <v>0</v>
      </c>
      <c r="F148">
        <v>1724.4108333333334</v>
      </c>
      <c r="G148">
        <v>2069293</v>
      </c>
      <c r="H148">
        <v>0</v>
      </c>
      <c r="I148">
        <v>13177</v>
      </c>
      <c r="J148" s="4"/>
      <c r="K148" s="4"/>
      <c r="L148" s="4"/>
      <c r="M148" s="4"/>
    </row>
    <row r="149" spans="1:13" x14ac:dyDescent="0.4">
      <c r="A149">
        <v>5</v>
      </c>
      <c r="B149">
        <v>3</v>
      </c>
      <c r="C149">
        <v>19200</v>
      </c>
      <c r="D149">
        <v>560</v>
      </c>
      <c r="E149">
        <v>0</v>
      </c>
      <c r="F149">
        <v>1758.925</v>
      </c>
      <c r="G149">
        <v>2110710</v>
      </c>
      <c r="H149">
        <v>0</v>
      </c>
      <c r="I149">
        <v>13011</v>
      </c>
      <c r="J149" s="4"/>
      <c r="K149" s="4"/>
      <c r="L149" s="4"/>
      <c r="M149" s="4"/>
    </row>
    <row r="150" spans="1:13" x14ac:dyDescent="0.4">
      <c r="A150">
        <v>6</v>
      </c>
      <c r="B150">
        <v>3</v>
      </c>
      <c r="C150">
        <v>19200</v>
      </c>
      <c r="D150">
        <v>560</v>
      </c>
      <c r="E150">
        <v>0</v>
      </c>
      <c r="F150">
        <v>1584.0841666666668</v>
      </c>
      <c r="G150">
        <v>1900901</v>
      </c>
      <c r="H150">
        <v>0</v>
      </c>
      <c r="I150">
        <v>12874</v>
      </c>
      <c r="J150" s="4"/>
      <c r="K150" s="4"/>
      <c r="L150" s="4"/>
      <c r="M150" s="4"/>
    </row>
    <row r="151" spans="1:13" x14ac:dyDescent="0.4">
      <c r="A151">
        <v>7</v>
      </c>
      <c r="B151">
        <v>3</v>
      </c>
      <c r="C151">
        <v>19200</v>
      </c>
      <c r="D151">
        <v>560</v>
      </c>
      <c r="E151">
        <v>0</v>
      </c>
      <c r="F151">
        <v>1624.9725000000001</v>
      </c>
      <c r="G151">
        <v>1949967</v>
      </c>
      <c r="H151">
        <v>0</v>
      </c>
      <c r="I151">
        <v>13994</v>
      </c>
      <c r="J151" s="4"/>
      <c r="K151" s="4"/>
      <c r="L151" s="4"/>
      <c r="M151" s="4"/>
    </row>
    <row r="152" spans="1:13" x14ac:dyDescent="0.4">
      <c r="A152">
        <v>8</v>
      </c>
      <c r="B152">
        <v>3</v>
      </c>
      <c r="C152">
        <v>19200</v>
      </c>
      <c r="D152">
        <v>560</v>
      </c>
      <c r="E152">
        <v>0</v>
      </c>
      <c r="F152">
        <v>1586.6224999999999</v>
      </c>
      <c r="G152">
        <v>1903947</v>
      </c>
      <c r="H152">
        <v>0</v>
      </c>
      <c r="I152">
        <v>11087</v>
      </c>
      <c r="J152" s="4"/>
      <c r="K152" s="4"/>
      <c r="L152" s="4"/>
      <c r="M152" s="4"/>
    </row>
    <row r="153" spans="1:13" x14ac:dyDescent="0.4">
      <c r="A153">
        <v>9</v>
      </c>
      <c r="B153">
        <v>3</v>
      </c>
      <c r="C153">
        <v>19200</v>
      </c>
      <c r="D153">
        <v>560</v>
      </c>
      <c r="E153">
        <v>0</v>
      </c>
      <c r="F153">
        <v>1617.7491666666667</v>
      </c>
      <c r="G153">
        <v>1941299</v>
      </c>
      <c r="H153">
        <v>0</v>
      </c>
      <c r="I153">
        <v>12106</v>
      </c>
      <c r="J153" s="4"/>
      <c r="K153" s="4"/>
      <c r="L153" s="4"/>
      <c r="M153" s="4"/>
    </row>
    <row r="154" spans="1:13" x14ac:dyDescent="0.4">
      <c r="A154">
        <v>10</v>
      </c>
      <c r="B154">
        <v>3</v>
      </c>
      <c r="C154">
        <v>19200</v>
      </c>
      <c r="D154">
        <v>560</v>
      </c>
      <c r="E154">
        <v>0</v>
      </c>
      <c r="F154">
        <v>1467.6975</v>
      </c>
      <c r="G154">
        <v>1761237</v>
      </c>
      <c r="H154">
        <v>0</v>
      </c>
      <c r="I154">
        <v>10992</v>
      </c>
      <c r="J154" s="4"/>
      <c r="K154" s="4"/>
      <c r="L154" s="4"/>
      <c r="M154" s="4"/>
    </row>
    <row r="155" spans="1:13" x14ac:dyDescent="0.4">
      <c r="A155">
        <v>1</v>
      </c>
      <c r="B155">
        <v>4</v>
      </c>
      <c r="C155">
        <v>19200</v>
      </c>
      <c r="D155">
        <v>560</v>
      </c>
      <c r="E155">
        <v>0</v>
      </c>
      <c r="F155">
        <v>1442.8758333333333</v>
      </c>
      <c r="G155">
        <v>1731451</v>
      </c>
      <c r="H155">
        <v>0</v>
      </c>
      <c r="I155">
        <v>9089</v>
      </c>
      <c r="J155" s="4">
        <v>4</v>
      </c>
      <c r="K155" s="4"/>
      <c r="L155" s="4"/>
      <c r="M155" s="4"/>
    </row>
    <row r="156" spans="1:13" x14ac:dyDescent="0.4">
      <c r="A156">
        <v>2</v>
      </c>
      <c r="B156">
        <v>4</v>
      </c>
      <c r="C156">
        <v>19200</v>
      </c>
      <c r="D156">
        <v>560</v>
      </c>
      <c r="E156">
        <v>0</v>
      </c>
      <c r="F156">
        <v>1477.6583333333333</v>
      </c>
      <c r="G156">
        <v>1773190</v>
      </c>
      <c r="H156">
        <v>0</v>
      </c>
      <c r="I156">
        <v>8149</v>
      </c>
      <c r="J156" s="4"/>
      <c r="K156" s="4"/>
      <c r="L156" s="4"/>
      <c r="M156" s="4"/>
    </row>
    <row r="157" spans="1:13" x14ac:dyDescent="0.4">
      <c r="A157">
        <v>3</v>
      </c>
      <c r="B157">
        <v>4</v>
      </c>
      <c r="C157">
        <v>19200</v>
      </c>
      <c r="D157">
        <v>560</v>
      </c>
      <c r="E157">
        <v>0</v>
      </c>
      <c r="F157">
        <v>1440.7158333333334</v>
      </c>
      <c r="G157">
        <v>1728859</v>
      </c>
      <c r="H157">
        <v>0</v>
      </c>
      <c r="I157">
        <v>9828</v>
      </c>
      <c r="J157" s="4"/>
      <c r="K157" s="4"/>
      <c r="L157" s="4"/>
      <c r="M157" s="4"/>
    </row>
    <row r="158" spans="1:13" x14ac:dyDescent="0.4">
      <c r="A158">
        <v>4</v>
      </c>
      <c r="B158">
        <v>4</v>
      </c>
      <c r="C158">
        <v>19200</v>
      </c>
      <c r="D158">
        <v>560</v>
      </c>
      <c r="E158">
        <v>0</v>
      </c>
      <c r="F158">
        <v>1413.4791666666667</v>
      </c>
      <c r="G158">
        <v>1696175</v>
      </c>
      <c r="H158">
        <v>0</v>
      </c>
      <c r="I158">
        <v>10501</v>
      </c>
      <c r="J158" s="4"/>
      <c r="K158" s="4"/>
      <c r="L158" s="4"/>
      <c r="M158" s="4"/>
    </row>
    <row r="159" spans="1:13" x14ac:dyDescent="0.4">
      <c r="A159">
        <v>5</v>
      </c>
      <c r="B159">
        <v>4</v>
      </c>
      <c r="C159">
        <v>19200</v>
      </c>
      <c r="D159">
        <v>560</v>
      </c>
      <c r="E159">
        <v>0</v>
      </c>
      <c r="F159">
        <v>1387.1724999999999</v>
      </c>
      <c r="G159">
        <v>1664607</v>
      </c>
      <c r="H159">
        <v>0</v>
      </c>
      <c r="I159">
        <v>9165</v>
      </c>
      <c r="J159" s="4"/>
      <c r="K159" s="4"/>
      <c r="L159" s="4"/>
      <c r="M159" s="4"/>
    </row>
    <row r="160" spans="1:13" x14ac:dyDescent="0.4">
      <c r="A160">
        <v>6</v>
      </c>
      <c r="B160">
        <v>4</v>
      </c>
      <c r="C160">
        <v>19200</v>
      </c>
      <c r="D160">
        <v>560</v>
      </c>
      <c r="E160">
        <v>0</v>
      </c>
      <c r="F160">
        <v>1408.9441666666667</v>
      </c>
      <c r="G160">
        <v>1690733</v>
      </c>
      <c r="H160">
        <v>0</v>
      </c>
      <c r="I160">
        <v>10286</v>
      </c>
      <c r="J160" s="4"/>
      <c r="K160" s="4"/>
      <c r="L160" s="4"/>
      <c r="M160" s="4"/>
    </row>
    <row r="161" spans="1:13" x14ac:dyDescent="0.4">
      <c r="A161">
        <v>7</v>
      </c>
      <c r="B161">
        <v>4</v>
      </c>
      <c r="C161">
        <v>19200</v>
      </c>
      <c r="D161">
        <v>560</v>
      </c>
      <c r="E161">
        <v>0</v>
      </c>
      <c r="F161">
        <v>1314.2658333333334</v>
      </c>
      <c r="G161">
        <v>1577119</v>
      </c>
      <c r="H161">
        <v>0</v>
      </c>
      <c r="I161">
        <v>8223</v>
      </c>
      <c r="J161" s="4"/>
      <c r="K161" s="4"/>
      <c r="L161" s="4"/>
      <c r="M161" s="4"/>
    </row>
    <row r="162" spans="1:13" x14ac:dyDescent="0.4">
      <c r="A162">
        <v>8</v>
      </c>
      <c r="B162">
        <v>4</v>
      </c>
      <c r="C162">
        <v>19200</v>
      </c>
      <c r="D162">
        <v>560</v>
      </c>
      <c r="E162">
        <v>0</v>
      </c>
      <c r="F162">
        <v>1331.7008333333333</v>
      </c>
      <c r="G162">
        <v>1598041</v>
      </c>
      <c r="H162">
        <v>0</v>
      </c>
      <c r="I162">
        <v>10499</v>
      </c>
      <c r="J162" s="4"/>
      <c r="K162" s="4"/>
      <c r="L162" s="4"/>
      <c r="M162" s="4"/>
    </row>
    <row r="163" spans="1:13" x14ac:dyDescent="0.4">
      <c r="A163">
        <v>9</v>
      </c>
      <c r="B163">
        <v>4</v>
      </c>
      <c r="C163">
        <v>19200</v>
      </c>
      <c r="D163">
        <v>560</v>
      </c>
      <c r="E163">
        <v>0</v>
      </c>
      <c r="F163">
        <v>1266.1766666666667</v>
      </c>
      <c r="G163">
        <v>1519412</v>
      </c>
      <c r="H163">
        <v>0</v>
      </c>
      <c r="I163">
        <v>8918</v>
      </c>
      <c r="J163" s="4"/>
      <c r="K163" s="4"/>
      <c r="L163" s="4"/>
      <c r="M163" s="4"/>
    </row>
    <row r="164" spans="1:13" x14ac:dyDescent="0.4">
      <c r="A164">
        <v>10</v>
      </c>
      <c r="B164">
        <v>4</v>
      </c>
      <c r="C164">
        <v>19200</v>
      </c>
      <c r="D164">
        <v>560</v>
      </c>
      <c r="E164">
        <v>0</v>
      </c>
      <c r="F164">
        <v>1173.2808333333332</v>
      </c>
      <c r="G164">
        <v>1407937</v>
      </c>
      <c r="H164">
        <v>0</v>
      </c>
      <c r="I164">
        <v>7728</v>
      </c>
      <c r="J164" s="4"/>
      <c r="K164" s="4"/>
      <c r="L164" s="4"/>
      <c r="M164" s="4"/>
    </row>
    <row r="165" spans="1:13" x14ac:dyDescent="0.4">
      <c r="A165">
        <v>1</v>
      </c>
      <c r="B165">
        <v>5</v>
      </c>
      <c r="C165">
        <v>19200</v>
      </c>
      <c r="D165">
        <v>560</v>
      </c>
      <c r="E165">
        <v>0</v>
      </c>
      <c r="F165">
        <v>3668.1574999999998</v>
      </c>
      <c r="G165">
        <v>4401789</v>
      </c>
      <c r="H165">
        <v>0</v>
      </c>
      <c r="I165">
        <v>26990</v>
      </c>
      <c r="J165" s="4">
        <v>1</v>
      </c>
      <c r="K165" s="4" t="s">
        <v>36</v>
      </c>
      <c r="L165" s="4"/>
      <c r="M165" s="4"/>
    </row>
    <row r="166" spans="1:13" x14ac:dyDescent="0.4">
      <c r="A166">
        <v>2</v>
      </c>
      <c r="B166">
        <v>5</v>
      </c>
      <c r="C166">
        <v>19200</v>
      </c>
      <c r="D166">
        <v>560</v>
      </c>
      <c r="E166">
        <v>0</v>
      </c>
      <c r="F166">
        <v>3716.8116666666665</v>
      </c>
      <c r="G166">
        <v>4460174</v>
      </c>
      <c r="H166">
        <v>0</v>
      </c>
      <c r="I166">
        <v>32566</v>
      </c>
      <c r="J166" s="4"/>
      <c r="K166" s="4"/>
      <c r="L166" s="4"/>
      <c r="M166" s="4"/>
    </row>
    <row r="167" spans="1:13" x14ac:dyDescent="0.4">
      <c r="A167">
        <v>3</v>
      </c>
      <c r="B167">
        <v>5</v>
      </c>
      <c r="C167">
        <v>19200</v>
      </c>
      <c r="D167">
        <v>560</v>
      </c>
      <c r="E167">
        <v>0</v>
      </c>
      <c r="F167">
        <v>3657.8958333333335</v>
      </c>
      <c r="G167">
        <v>4389475</v>
      </c>
      <c r="H167">
        <v>0</v>
      </c>
      <c r="I167">
        <v>27456</v>
      </c>
      <c r="J167" s="4"/>
      <c r="K167" s="4"/>
      <c r="L167" s="4"/>
      <c r="M167" s="4"/>
    </row>
    <row r="168" spans="1:13" x14ac:dyDescent="0.4">
      <c r="A168">
        <v>4</v>
      </c>
      <c r="B168">
        <v>5</v>
      </c>
      <c r="C168">
        <v>19200</v>
      </c>
      <c r="D168">
        <v>560</v>
      </c>
      <c r="E168">
        <v>0</v>
      </c>
      <c r="F168">
        <v>3687.5366666666669</v>
      </c>
      <c r="G168">
        <v>4425044</v>
      </c>
      <c r="H168">
        <v>0</v>
      </c>
      <c r="I168">
        <v>29384</v>
      </c>
      <c r="J168" s="4"/>
      <c r="K168" s="4"/>
      <c r="L168" s="4"/>
      <c r="M168" s="4"/>
    </row>
    <row r="169" spans="1:13" x14ac:dyDescent="0.4">
      <c r="A169">
        <v>5</v>
      </c>
      <c r="B169">
        <v>5</v>
      </c>
      <c r="C169">
        <v>19200</v>
      </c>
      <c r="D169">
        <v>560</v>
      </c>
      <c r="E169">
        <v>0</v>
      </c>
      <c r="F169">
        <v>3633.4383333333335</v>
      </c>
      <c r="G169">
        <v>4360126</v>
      </c>
      <c r="H169">
        <v>0</v>
      </c>
      <c r="I169">
        <v>31438</v>
      </c>
      <c r="J169" s="4"/>
      <c r="K169" s="4"/>
      <c r="L169" s="4"/>
      <c r="M169" s="4"/>
    </row>
    <row r="170" spans="1:13" x14ac:dyDescent="0.4">
      <c r="A170">
        <v>6</v>
      </c>
      <c r="B170">
        <v>5</v>
      </c>
      <c r="C170">
        <v>19200</v>
      </c>
      <c r="D170">
        <v>560</v>
      </c>
      <c r="E170">
        <v>0</v>
      </c>
      <c r="F170">
        <v>3325.1533333333332</v>
      </c>
      <c r="G170">
        <v>3990184</v>
      </c>
      <c r="H170">
        <v>0</v>
      </c>
      <c r="I170">
        <v>29072</v>
      </c>
      <c r="J170" s="4"/>
      <c r="K170" s="4"/>
      <c r="L170" s="4"/>
      <c r="M170" s="4"/>
    </row>
    <row r="171" spans="1:13" x14ac:dyDescent="0.4">
      <c r="A171">
        <v>7</v>
      </c>
      <c r="B171">
        <v>5</v>
      </c>
      <c r="C171">
        <v>19200</v>
      </c>
      <c r="D171">
        <v>560</v>
      </c>
      <c r="E171">
        <v>0</v>
      </c>
      <c r="F171">
        <v>3188.9425000000001</v>
      </c>
      <c r="G171">
        <v>3826731</v>
      </c>
      <c r="H171">
        <v>0</v>
      </c>
      <c r="I171">
        <v>27354</v>
      </c>
      <c r="J171" s="4"/>
      <c r="K171" s="4"/>
      <c r="L171" s="4"/>
      <c r="M171" s="4"/>
    </row>
    <row r="172" spans="1:13" x14ac:dyDescent="0.4">
      <c r="A172">
        <v>8</v>
      </c>
      <c r="B172">
        <v>5</v>
      </c>
      <c r="C172">
        <v>19200</v>
      </c>
      <c r="D172">
        <v>560</v>
      </c>
      <c r="E172">
        <v>0</v>
      </c>
      <c r="F172">
        <v>3037.4058333333332</v>
      </c>
      <c r="G172">
        <v>3644887</v>
      </c>
      <c r="H172">
        <v>0</v>
      </c>
      <c r="I172">
        <v>24873</v>
      </c>
      <c r="J172" s="4"/>
      <c r="K172" s="4"/>
      <c r="L172" s="4"/>
      <c r="M172" s="4"/>
    </row>
    <row r="173" spans="1:13" x14ac:dyDescent="0.4">
      <c r="A173">
        <v>9</v>
      </c>
      <c r="B173">
        <v>5</v>
      </c>
      <c r="C173">
        <v>19200</v>
      </c>
      <c r="D173">
        <v>560</v>
      </c>
      <c r="E173">
        <v>0</v>
      </c>
      <c r="F173">
        <v>2988.4291666666668</v>
      </c>
      <c r="G173">
        <v>3586115</v>
      </c>
      <c r="H173">
        <v>0</v>
      </c>
      <c r="I173">
        <v>26966</v>
      </c>
      <c r="J173" s="4"/>
      <c r="K173" s="4"/>
      <c r="L173" s="4"/>
      <c r="M173" s="4"/>
    </row>
    <row r="174" spans="1:13" x14ac:dyDescent="0.4">
      <c r="A174">
        <v>10</v>
      </c>
      <c r="B174">
        <v>5</v>
      </c>
      <c r="C174">
        <v>19200</v>
      </c>
      <c r="D174">
        <v>560</v>
      </c>
      <c r="E174">
        <v>0</v>
      </c>
      <c r="F174">
        <v>2601.9391666666666</v>
      </c>
      <c r="G174">
        <v>3122327</v>
      </c>
      <c r="H174">
        <v>0</v>
      </c>
      <c r="I174">
        <v>21318</v>
      </c>
      <c r="J174" s="4"/>
      <c r="K174" s="4"/>
      <c r="L174" s="4"/>
      <c r="M174" s="4"/>
    </row>
    <row r="175" spans="1:13" x14ac:dyDescent="0.4">
      <c r="A175">
        <v>1</v>
      </c>
      <c r="B175">
        <v>6</v>
      </c>
      <c r="C175">
        <v>19200</v>
      </c>
      <c r="D175">
        <v>560</v>
      </c>
      <c r="E175">
        <v>0</v>
      </c>
      <c r="F175">
        <v>6227.9708333333338</v>
      </c>
      <c r="G175">
        <v>7473565</v>
      </c>
      <c r="H175">
        <v>0</v>
      </c>
      <c r="I175">
        <v>39886</v>
      </c>
      <c r="J175" s="4">
        <v>2</v>
      </c>
      <c r="K175" s="4"/>
      <c r="L175" s="4"/>
      <c r="M175" s="4"/>
    </row>
    <row r="176" spans="1:13" x14ac:dyDescent="0.4">
      <c r="A176">
        <v>2</v>
      </c>
      <c r="B176">
        <v>6</v>
      </c>
      <c r="C176">
        <v>19200</v>
      </c>
      <c r="D176">
        <v>560</v>
      </c>
      <c r="E176">
        <v>0</v>
      </c>
      <c r="F176">
        <v>6310.2591666666667</v>
      </c>
      <c r="G176">
        <v>7572311</v>
      </c>
      <c r="H176">
        <v>0</v>
      </c>
      <c r="I176">
        <v>40736</v>
      </c>
      <c r="J176" s="4"/>
      <c r="K176" s="4"/>
      <c r="L176" s="4"/>
      <c r="M176" s="4"/>
    </row>
    <row r="177" spans="1:13" x14ac:dyDescent="0.4">
      <c r="A177">
        <v>3</v>
      </c>
      <c r="B177">
        <v>6</v>
      </c>
      <c r="C177">
        <v>19200</v>
      </c>
      <c r="D177">
        <v>560</v>
      </c>
      <c r="E177">
        <v>0</v>
      </c>
      <c r="F177">
        <v>6482.6225000000004</v>
      </c>
      <c r="G177">
        <v>7779147</v>
      </c>
      <c r="H177">
        <v>0</v>
      </c>
      <c r="I177">
        <v>42354</v>
      </c>
      <c r="J177" s="4"/>
      <c r="K177" s="4"/>
      <c r="L177" s="4"/>
      <c r="M177" s="4"/>
    </row>
    <row r="178" spans="1:13" x14ac:dyDescent="0.4">
      <c r="A178">
        <v>4</v>
      </c>
      <c r="B178">
        <v>6</v>
      </c>
      <c r="C178">
        <v>19200</v>
      </c>
      <c r="D178">
        <v>560</v>
      </c>
      <c r="E178">
        <v>0</v>
      </c>
      <c r="F178">
        <v>6051.6724999999997</v>
      </c>
      <c r="G178">
        <v>7262007</v>
      </c>
      <c r="H178">
        <v>0</v>
      </c>
      <c r="I178">
        <v>44107</v>
      </c>
      <c r="J178" s="4"/>
      <c r="K178" s="4"/>
      <c r="L178" s="4"/>
      <c r="M178" s="4"/>
    </row>
    <row r="179" spans="1:13" x14ac:dyDescent="0.4">
      <c r="A179">
        <v>5</v>
      </c>
      <c r="B179">
        <v>6</v>
      </c>
      <c r="C179">
        <v>19200</v>
      </c>
      <c r="D179">
        <v>560</v>
      </c>
      <c r="E179">
        <v>0</v>
      </c>
      <c r="F179">
        <v>5783.2950000000001</v>
      </c>
      <c r="G179">
        <v>6939954</v>
      </c>
      <c r="H179">
        <v>0</v>
      </c>
      <c r="I179">
        <v>38286</v>
      </c>
      <c r="J179" s="4"/>
      <c r="K179" s="4"/>
      <c r="L179" s="4"/>
      <c r="M179" s="4"/>
    </row>
    <row r="180" spans="1:13" x14ac:dyDescent="0.4">
      <c r="A180">
        <v>6</v>
      </c>
      <c r="B180">
        <v>6</v>
      </c>
      <c r="C180">
        <v>19200</v>
      </c>
      <c r="D180">
        <v>560</v>
      </c>
      <c r="E180">
        <v>0</v>
      </c>
      <c r="F180">
        <v>5394.9683333333332</v>
      </c>
      <c r="G180">
        <v>6473962</v>
      </c>
      <c r="H180">
        <v>0</v>
      </c>
      <c r="I180">
        <v>32993</v>
      </c>
      <c r="J180" s="4"/>
      <c r="K180" s="4"/>
      <c r="L180" s="4"/>
      <c r="M180" s="4"/>
    </row>
    <row r="181" spans="1:13" x14ac:dyDescent="0.4">
      <c r="A181">
        <v>7</v>
      </c>
      <c r="B181">
        <v>6</v>
      </c>
      <c r="C181">
        <v>19200</v>
      </c>
      <c r="D181">
        <v>560</v>
      </c>
      <c r="E181">
        <v>0</v>
      </c>
      <c r="F181">
        <v>4999.0791666666664</v>
      </c>
      <c r="G181">
        <v>5998895</v>
      </c>
      <c r="H181">
        <v>0</v>
      </c>
      <c r="I181">
        <v>32976</v>
      </c>
      <c r="J181" s="4"/>
      <c r="K181" s="4"/>
      <c r="L181" s="4"/>
      <c r="M181" s="4"/>
    </row>
    <row r="182" spans="1:13" x14ac:dyDescent="0.4">
      <c r="A182">
        <v>8</v>
      </c>
      <c r="B182">
        <v>6</v>
      </c>
      <c r="C182">
        <v>19200</v>
      </c>
      <c r="D182">
        <v>560</v>
      </c>
      <c r="E182">
        <v>0</v>
      </c>
      <c r="F182">
        <v>4803.0625</v>
      </c>
      <c r="G182">
        <v>5763675</v>
      </c>
      <c r="H182">
        <v>0</v>
      </c>
      <c r="I182">
        <v>29424</v>
      </c>
      <c r="J182" s="4"/>
      <c r="K182" s="4"/>
      <c r="L182" s="4"/>
      <c r="M182" s="4"/>
    </row>
    <row r="183" spans="1:13" x14ac:dyDescent="0.4">
      <c r="A183">
        <v>9</v>
      </c>
      <c r="B183">
        <v>6</v>
      </c>
      <c r="C183">
        <v>19200</v>
      </c>
      <c r="D183">
        <v>560</v>
      </c>
      <c r="E183">
        <v>0</v>
      </c>
      <c r="F183">
        <v>4602.5008333333335</v>
      </c>
      <c r="G183">
        <v>5523001</v>
      </c>
      <c r="H183">
        <v>0</v>
      </c>
      <c r="I183">
        <v>32954</v>
      </c>
      <c r="J183" s="4"/>
      <c r="K183" s="4"/>
      <c r="L183" s="4"/>
      <c r="M183" s="4"/>
    </row>
    <row r="184" spans="1:13" x14ac:dyDescent="0.4">
      <c r="A184">
        <v>10</v>
      </c>
      <c r="B184">
        <v>6</v>
      </c>
      <c r="C184">
        <v>19200</v>
      </c>
      <c r="D184">
        <v>560</v>
      </c>
      <c r="E184">
        <v>0</v>
      </c>
      <c r="F184">
        <v>3906.6950000000002</v>
      </c>
      <c r="G184">
        <v>4688034</v>
      </c>
      <c r="H184">
        <v>0</v>
      </c>
      <c r="I184">
        <v>24647</v>
      </c>
      <c r="J184" s="4"/>
      <c r="K184" s="4"/>
      <c r="L184" s="4"/>
      <c r="M184" s="4"/>
    </row>
    <row r="185" spans="1:13" x14ac:dyDescent="0.4">
      <c r="A185">
        <v>1</v>
      </c>
      <c r="B185">
        <v>7</v>
      </c>
      <c r="C185">
        <v>19200</v>
      </c>
      <c r="D185">
        <v>560</v>
      </c>
      <c r="E185">
        <v>0</v>
      </c>
      <c r="F185">
        <v>2422.1149999999998</v>
      </c>
      <c r="G185">
        <v>2906538</v>
      </c>
      <c r="H185">
        <v>0</v>
      </c>
      <c r="I185">
        <v>16810</v>
      </c>
      <c r="J185" s="4">
        <v>3</v>
      </c>
      <c r="K185" s="4"/>
      <c r="L185" s="4"/>
      <c r="M185" s="4"/>
    </row>
    <row r="186" spans="1:13" x14ac:dyDescent="0.4">
      <c r="A186">
        <v>2</v>
      </c>
      <c r="B186">
        <v>7</v>
      </c>
      <c r="C186">
        <v>19200</v>
      </c>
      <c r="D186">
        <v>560</v>
      </c>
      <c r="E186">
        <v>0</v>
      </c>
      <c r="F186">
        <v>2640.3724999999999</v>
      </c>
      <c r="G186">
        <v>3168447</v>
      </c>
      <c r="H186">
        <v>0</v>
      </c>
      <c r="I186">
        <v>17201</v>
      </c>
      <c r="J186" s="4"/>
      <c r="K186" s="4"/>
      <c r="L186" s="4"/>
      <c r="M186" s="4"/>
    </row>
    <row r="187" spans="1:13" x14ac:dyDescent="0.4">
      <c r="A187">
        <v>3</v>
      </c>
      <c r="B187">
        <v>7</v>
      </c>
      <c r="C187">
        <v>19200</v>
      </c>
      <c r="D187">
        <v>560</v>
      </c>
      <c r="E187">
        <v>0</v>
      </c>
      <c r="F187">
        <v>2548.2933333333335</v>
      </c>
      <c r="G187">
        <v>3057952</v>
      </c>
      <c r="H187">
        <v>0</v>
      </c>
      <c r="I187">
        <v>16518</v>
      </c>
      <c r="J187" s="4"/>
      <c r="K187" s="4"/>
      <c r="L187" s="4"/>
      <c r="M187" s="4"/>
    </row>
    <row r="188" spans="1:13" x14ac:dyDescent="0.4">
      <c r="A188">
        <v>4</v>
      </c>
      <c r="B188">
        <v>7</v>
      </c>
      <c r="C188">
        <v>19200</v>
      </c>
      <c r="D188">
        <v>560</v>
      </c>
      <c r="E188">
        <v>0</v>
      </c>
      <c r="F188">
        <v>2454.2508333333335</v>
      </c>
      <c r="G188">
        <v>2945101</v>
      </c>
      <c r="H188">
        <v>0</v>
      </c>
      <c r="I188">
        <v>15380</v>
      </c>
      <c r="J188" s="4"/>
      <c r="K188" s="4"/>
      <c r="L188" s="4"/>
      <c r="M188" s="4"/>
    </row>
    <row r="189" spans="1:13" x14ac:dyDescent="0.4">
      <c r="A189">
        <v>5</v>
      </c>
      <c r="B189">
        <v>7</v>
      </c>
      <c r="C189">
        <v>19200</v>
      </c>
      <c r="D189">
        <v>560</v>
      </c>
      <c r="E189">
        <v>0</v>
      </c>
      <c r="F189">
        <v>2457.7241666666669</v>
      </c>
      <c r="G189">
        <v>2949269</v>
      </c>
      <c r="H189">
        <v>0</v>
      </c>
      <c r="I189">
        <v>15562</v>
      </c>
      <c r="J189" s="4"/>
      <c r="K189" s="4"/>
      <c r="L189" s="4"/>
      <c r="M189" s="4"/>
    </row>
    <row r="190" spans="1:13" x14ac:dyDescent="0.4">
      <c r="A190">
        <v>6</v>
      </c>
      <c r="B190">
        <v>7</v>
      </c>
      <c r="C190">
        <v>19200</v>
      </c>
      <c r="D190">
        <v>560</v>
      </c>
      <c r="E190">
        <v>0</v>
      </c>
      <c r="F190">
        <v>2285.7824999999998</v>
      </c>
      <c r="G190">
        <v>2742939</v>
      </c>
      <c r="H190">
        <v>0</v>
      </c>
      <c r="I190">
        <v>14576</v>
      </c>
      <c r="J190" s="4"/>
      <c r="K190" s="4"/>
      <c r="L190" s="4"/>
      <c r="M190" s="4"/>
    </row>
    <row r="191" spans="1:13" x14ac:dyDescent="0.4">
      <c r="A191">
        <v>7</v>
      </c>
      <c r="B191">
        <v>7</v>
      </c>
      <c r="C191">
        <v>19200</v>
      </c>
      <c r="D191">
        <v>560</v>
      </c>
      <c r="E191">
        <v>0</v>
      </c>
      <c r="F191">
        <v>2271.8233333333333</v>
      </c>
      <c r="G191">
        <v>2726188</v>
      </c>
      <c r="H191">
        <v>0</v>
      </c>
      <c r="I191">
        <v>14227</v>
      </c>
      <c r="J191" s="4"/>
      <c r="K191" s="4"/>
      <c r="L191" s="4"/>
      <c r="M191" s="4"/>
    </row>
    <row r="192" spans="1:13" x14ac:dyDescent="0.4">
      <c r="A192">
        <v>8</v>
      </c>
      <c r="B192">
        <v>7</v>
      </c>
      <c r="C192">
        <v>19200</v>
      </c>
      <c r="D192">
        <v>560</v>
      </c>
      <c r="E192">
        <v>0</v>
      </c>
      <c r="F192">
        <v>2104.0591666666664</v>
      </c>
      <c r="G192">
        <v>2524871</v>
      </c>
      <c r="H192">
        <v>0</v>
      </c>
      <c r="I192">
        <v>15832</v>
      </c>
      <c r="J192" s="4"/>
      <c r="K192" s="4"/>
      <c r="L192" s="4"/>
      <c r="M192" s="4"/>
    </row>
    <row r="193" spans="1:13" x14ac:dyDescent="0.4">
      <c r="A193">
        <v>9</v>
      </c>
      <c r="B193">
        <v>7</v>
      </c>
      <c r="C193">
        <v>19200</v>
      </c>
      <c r="D193">
        <v>560</v>
      </c>
      <c r="E193">
        <v>0</v>
      </c>
      <c r="F193">
        <v>2011.3416666666667</v>
      </c>
      <c r="G193">
        <v>2413610</v>
      </c>
      <c r="H193">
        <v>0</v>
      </c>
      <c r="I193">
        <v>14014</v>
      </c>
      <c r="J193" s="4"/>
      <c r="K193" s="4"/>
      <c r="L193" s="4"/>
      <c r="M193" s="4"/>
    </row>
    <row r="194" spans="1:13" x14ac:dyDescent="0.4">
      <c r="A194">
        <v>10</v>
      </c>
      <c r="B194">
        <v>7</v>
      </c>
      <c r="C194">
        <v>19200</v>
      </c>
      <c r="D194">
        <v>560</v>
      </c>
      <c r="E194">
        <v>0</v>
      </c>
      <c r="F194">
        <v>1881.8083333333334</v>
      </c>
      <c r="G194">
        <v>2258170</v>
      </c>
      <c r="H194">
        <v>0</v>
      </c>
      <c r="I194">
        <v>11466</v>
      </c>
      <c r="J194" s="4"/>
      <c r="K194" s="4"/>
      <c r="L194" s="4"/>
      <c r="M194" s="4"/>
    </row>
    <row r="195" spans="1:13" x14ac:dyDescent="0.4">
      <c r="A195">
        <v>1</v>
      </c>
      <c r="B195">
        <v>8</v>
      </c>
      <c r="C195">
        <v>19200</v>
      </c>
      <c r="D195">
        <v>560</v>
      </c>
      <c r="E195">
        <v>0</v>
      </c>
      <c r="F195">
        <v>4980.6883333333335</v>
      </c>
      <c r="G195">
        <v>5976826</v>
      </c>
      <c r="H195">
        <v>0</v>
      </c>
      <c r="I195">
        <v>34261</v>
      </c>
      <c r="J195" s="4">
        <v>4</v>
      </c>
      <c r="K195" s="4"/>
      <c r="L195" s="4"/>
      <c r="M195" s="4"/>
    </row>
    <row r="196" spans="1:13" x14ac:dyDescent="0.4">
      <c r="A196">
        <v>2</v>
      </c>
      <c r="B196">
        <v>8</v>
      </c>
      <c r="C196">
        <v>19200</v>
      </c>
      <c r="D196">
        <v>560</v>
      </c>
      <c r="E196">
        <v>0</v>
      </c>
      <c r="F196">
        <v>4983.3125</v>
      </c>
      <c r="G196">
        <v>5979975</v>
      </c>
      <c r="H196">
        <v>0</v>
      </c>
      <c r="I196">
        <v>34335</v>
      </c>
      <c r="J196" s="4"/>
      <c r="K196" s="4"/>
      <c r="L196" s="4"/>
      <c r="M196" s="4"/>
    </row>
    <row r="197" spans="1:13" x14ac:dyDescent="0.4">
      <c r="A197">
        <v>3</v>
      </c>
      <c r="B197">
        <v>8</v>
      </c>
      <c r="C197">
        <v>19200</v>
      </c>
      <c r="D197">
        <v>560</v>
      </c>
      <c r="E197">
        <v>0</v>
      </c>
      <c r="F197">
        <v>4953.211666666667</v>
      </c>
      <c r="G197">
        <v>5943854</v>
      </c>
      <c r="H197">
        <v>0</v>
      </c>
      <c r="I197">
        <v>35348</v>
      </c>
      <c r="J197" s="4"/>
      <c r="K197" s="4"/>
      <c r="L197" s="4"/>
      <c r="M197" s="4"/>
    </row>
    <row r="198" spans="1:13" x14ac:dyDescent="0.4">
      <c r="A198">
        <v>4</v>
      </c>
      <c r="B198">
        <v>8</v>
      </c>
      <c r="C198">
        <v>19200</v>
      </c>
      <c r="D198">
        <v>560</v>
      </c>
      <c r="E198">
        <v>0</v>
      </c>
      <c r="F198">
        <v>4685.1400000000003</v>
      </c>
      <c r="G198">
        <v>5622168</v>
      </c>
      <c r="H198">
        <v>0</v>
      </c>
      <c r="I198">
        <v>33139</v>
      </c>
      <c r="J198" s="4"/>
      <c r="K198" s="4"/>
      <c r="L198" s="4"/>
      <c r="M198" s="4"/>
    </row>
    <row r="199" spans="1:13" x14ac:dyDescent="0.4">
      <c r="A199">
        <v>5</v>
      </c>
      <c r="B199">
        <v>8</v>
      </c>
      <c r="C199">
        <v>19200</v>
      </c>
      <c r="D199">
        <v>560</v>
      </c>
      <c r="E199">
        <v>0</v>
      </c>
      <c r="F199">
        <v>4523.5883333333331</v>
      </c>
      <c r="G199">
        <v>5428306</v>
      </c>
      <c r="H199">
        <v>0</v>
      </c>
      <c r="I199">
        <v>31822</v>
      </c>
      <c r="J199" s="4"/>
      <c r="K199" s="4"/>
      <c r="L199" s="4"/>
      <c r="M199" s="4"/>
    </row>
    <row r="200" spans="1:13" x14ac:dyDescent="0.4">
      <c r="A200">
        <v>6</v>
      </c>
      <c r="B200">
        <v>8</v>
      </c>
      <c r="C200">
        <v>19200</v>
      </c>
      <c r="D200">
        <v>560</v>
      </c>
      <c r="E200">
        <v>0</v>
      </c>
      <c r="F200">
        <v>4307.6049999999996</v>
      </c>
      <c r="G200">
        <v>5169126</v>
      </c>
      <c r="H200">
        <v>0</v>
      </c>
      <c r="I200">
        <v>31669</v>
      </c>
      <c r="J200" s="4"/>
      <c r="K200" s="4"/>
      <c r="L200" s="4"/>
      <c r="M200" s="4"/>
    </row>
    <row r="201" spans="1:13" x14ac:dyDescent="0.4">
      <c r="A201">
        <v>7</v>
      </c>
      <c r="B201">
        <v>8</v>
      </c>
      <c r="C201">
        <v>19200</v>
      </c>
      <c r="D201">
        <v>560</v>
      </c>
      <c r="E201">
        <v>0</v>
      </c>
      <c r="F201">
        <v>4137.3308333333334</v>
      </c>
      <c r="G201">
        <v>4964797</v>
      </c>
      <c r="H201">
        <v>0</v>
      </c>
      <c r="I201">
        <v>31683</v>
      </c>
      <c r="J201" s="4"/>
      <c r="K201" s="4"/>
      <c r="L201" s="4"/>
      <c r="M201" s="4"/>
    </row>
    <row r="202" spans="1:13" x14ac:dyDescent="0.4">
      <c r="A202">
        <v>8</v>
      </c>
      <c r="B202">
        <v>8</v>
      </c>
      <c r="C202">
        <v>19200</v>
      </c>
      <c r="D202">
        <v>560</v>
      </c>
      <c r="E202">
        <v>0</v>
      </c>
      <c r="F202">
        <v>3796.9425000000001</v>
      </c>
      <c r="G202">
        <v>4556331</v>
      </c>
      <c r="H202">
        <v>0</v>
      </c>
      <c r="I202">
        <v>28103</v>
      </c>
      <c r="J202" s="4"/>
      <c r="K202" s="4"/>
      <c r="L202" s="4"/>
      <c r="M202" s="4"/>
    </row>
    <row r="203" spans="1:13" x14ac:dyDescent="0.4">
      <c r="A203">
        <v>9</v>
      </c>
      <c r="B203">
        <v>8</v>
      </c>
      <c r="C203">
        <v>19200</v>
      </c>
      <c r="D203">
        <v>560</v>
      </c>
      <c r="E203">
        <v>0</v>
      </c>
      <c r="F203">
        <v>3808.1424999999999</v>
      </c>
      <c r="G203">
        <v>4569771</v>
      </c>
      <c r="H203">
        <v>0</v>
      </c>
      <c r="I203">
        <v>28140</v>
      </c>
      <c r="J203" s="4"/>
      <c r="K203" s="4"/>
      <c r="L203" s="4"/>
      <c r="M203" s="4"/>
    </row>
    <row r="204" spans="1:13" x14ac:dyDescent="0.4">
      <c r="A204">
        <v>10</v>
      </c>
      <c r="B204">
        <v>8</v>
      </c>
      <c r="C204">
        <v>19200</v>
      </c>
      <c r="D204">
        <v>560</v>
      </c>
      <c r="E204">
        <v>0</v>
      </c>
      <c r="F204">
        <v>3187.0233333333335</v>
      </c>
      <c r="G204">
        <v>3824428</v>
      </c>
      <c r="H204">
        <v>0</v>
      </c>
      <c r="I204">
        <v>24798</v>
      </c>
      <c r="J204" s="4"/>
      <c r="K204" s="4"/>
      <c r="L204" s="4"/>
      <c r="M204" s="4"/>
    </row>
    <row r="205" spans="1:13" x14ac:dyDescent="0.4">
      <c r="A205">
        <v>1</v>
      </c>
      <c r="B205">
        <v>9</v>
      </c>
      <c r="C205">
        <v>19200</v>
      </c>
      <c r="D205">
        <v>560</v>
      </c>
      <c r="E205">
        <v>0</v>
      </c>
      <c r="F205">
        <v>4282.7141666666666</v>
      </c>
      <c r="G205">
        <v>5139257</v>
      </c>
      <c r="H205">
        <v>0</v>
      </c>
      <c r="I205">
        <v>29221</v>
      </c>
      <c r="J205" s="4">
        <v>1</v>
      </c>
      <c r="K205" s="4" t="s">
        <v>37</v>
      </c>
      <c r="L205" s="4"/>
      <c r="M205" s="4"/>
    </row>
    <row r="206" spans="1:13" x14ac:dyDescent="0.4">
      <c r="A206">
        <v>2</v>
      </c>
      <c r="B206">
        <v>9</v>
      </c>
      <c r="C206">
        <v>19200</v>
      </c>
      <c r="D206">
        <v>560</v>
      </c>
      <c r="E206">
        <v>0</v>
      </c>
      <c r="F206">
        <v>4411.7308333333331</v>
      </c>
      <c r="G206">
        <v>5294077</v>
      </c>
      <c r="H206">
        <v>0</v>
      </c>
      <c r="I206">
        <v>30760</v>
      </c>
      <c r="J206" s="4"/>
      <c r="K206" s="4"/>
      <c r="L206" s="4"/>
      <c r="M206" s="4"/>
    </row>
    <row r="207" spans="1:13" x14ac:dyDescent="0.4">
      <c r="A207">
        <v>3</v>
      </c>
      <c r="B207">
        <v>9</v>
      </c>
      <c r="C207">
        <v>19200</v>
      </c>
      <c r="D207">
        <v>560</v>
      </c>
      <c r="E207">
        <v>0</v>
      </c>
      <c r="F207">
        <v>4276.6733333333332</v>
      </c>
      <c r="G207">
        <v>5132008</v>
      </c>
      <c r="H207">
        <v>0</v>
      </c>
      <c r="I207">
        <v>32124</v>
      </c>
      <c r="J207" s="4"/>
      <c r="K207" s="4"/>
      <c r="L207" s="4"/>
      <c r="M207" s="4"/>
    </row>
    <row r="208" spans="1:13" x14ac:dyDescent="0.4">
      <c r="A208">
        <v>4</v>
      </c>
      <c r="B208">
        <v>9</v>
      </c>
      <c r="C208">
        <v>19200</v>
      </c>
      <c r="D208">
        <v>560</v>
      </c>
      <c r="E208">
        <v>0</v>
      </c>
      <c r="F208">
        <v>4342.9316666666664</v>
      </c>
      <c r="G208">
        <v>5211518</v>
      </c>
      <c r="H208">
        <v>0</v>
      </c>
      <c r="I208">
        <v>30506</v>
      </c>
      <c r="J208" s="4"/>
      <c r="K208" s="4"/>
      <c r="L208" s="4"/>
      <c r="M208" s="4"/>
    </row>
    <row r="209" spans="1:13" x14ac:dyDescent="0.4">
      <c r="A209">
        <v>5</v>
      </c>
      <c r="B209">
        <v>9</v>
      </c>
      <c r="C209">
        <v>19200</v>
      </c>
      <c r="D209">
        <v>560</v>
      </c>
      <c r="E209">
        <v>0</v>
      </c>
      <c r="F209">
        <v>4120.415</v>
      </c>
      <c r="G209">
        <v>4944498</v>
      </c>
      <c r="H209">
        <v>0</v>
      </c>
      <c r="I209">
        <v>30526</v>
      </c>
      <c r="J209" s="4"/>
      <c r="K209" s="4"/>
      <c r="L209" s="4"/>
      <c r="M209" s="4"/>
    </row>
    <row r="210" spans="1:13" x14ac:dyDescent="0.4">
      <c r="A210">
        <v>6</v>
      </c>
      <c r="B210">
        <v>9</v>
      </c>
      <c r="C210">
        <v>19200</v>
      </c>
      <c r="D210">
        <v>560</v>
      </c>
      <c r="E210">
        <v>0</v>
      </c>
      <c r="F210">
        <v>3826.8208333333332</v>
      </c>
      <c r="G210">
        <v>4592185</v>
      </c>
      <c r="H210">
        <v>0</v>
      </c>
      <c r="I210">
        <v>28015</v>
      </c>
      <c r="J210" s="4"/>
      <c r="K210" s="4"/>
      <c r="L210" s="4"/>
      <c r="M210" s="4"/>
    </row>
    <row r="211" spans="1:13" x14ac:dyDescent="0.4">
      <c r="A211">
        <v>7</v>
      </c>
      <c r="B211">
        <v>9</v>
      </c>
      <c r="C211">
        <v>19200</v>
      </c>
      <c r="D211">
        <v>560</v>
      </c>
      <c r="E211">
        <v>0</v>
      </c>
      <c r="F211">
        <v>3796.9308333333333</v>
      </c>
      <c r="G211">
        <v>4556317</v>
      </c>
      <c r="H211">
        <v>0</v>
      </c>
      <c r="I211">
        <v>26219</v>
      </c>
      <c r="J211" s="4"/>
      <c r="K211" s="4"/>
      <c r="L211" s="4"/>
      <c r="M211" s="4"/>
    </row>
    <row r="212" spans="1:13" x14ac:dyDescent="0.4">
      <c r="A212">
        <v>8</v>
      </c>
      <c r="B212">
        <v>9</v>
      </c>
      <c r="C212">
        <v>19200</v>
      </c>
      <c r="D212">
        <v>560</v>
      </c>
      <c r="E212">
        <v>0</v>
      </c>
      <c r="F212">
        <v>3613.9216666666666</v>
      </c>
      <c r="G212">
        <v>4336706</v>
      </c>
      <c r="H212">
        <v>0</v>
      </c>
      <c r="I212">
        <v>27047</v>
      </c>
      <c r="J212" s="4"/>
      <c r="K212" s="4"/>
      <c r="L212" s="4"/>
      <c r="M212" s="4"/>
    </row>
    <row r="213" spans="1:13" x14ac:dyDescent="0.4">
      <c r="A213">
        <v>9</v>
      </c>
      <c r="B213">
        <v>9</v>
      </c>
      <c r="C213">
        <v>19200</v>
      </c>
      <c r="D213">
        <v>560</v>
      </c>
      <c r="E213">
        <v>0</v>
      </c>
      <c r="F213">
        <v>3609.5633333333335</v>
      </c>
      <c r="G213">
        <v>4331476</v>
      </c>
      <c r="H213">
        <v>0</v>
      </c>
      <c r="I213">
        <v>26808</v>
      </c>
      <c r="J213" s="4"/>
      <c r="K213" s="4"/>
      <c r="L213" s="4"/>
      <c r="M213" s="4"/>
    </row>
    <row r="214" spans="1:13" x14ac:dyDescent="0.4">
      <c r="A214">
        <v>10</v>
      </c>
      <c r="B214">
        <v>9</v>
      </c>
      <c r="C214">
        <v>19200</v>
      </c>
      <c r="D214">
        <v>560</v>
      </c>
      <c r="E214">
        <v>0</v>
      </c>
      <c r="F214">
        <v>3199.7858333333334</v>
      </c>
      <c r="G214">
        <v>3839743</v>
      </c>
      <c r="H214">
        <v>0</v>
      </c>
      <c r="I214">
        <v>25434</v>
      </c>
      <c r="J214" s="4"/>
      <c r="K214" s="4"/>
      <c r="L214" s="4"/>
      <c r="M214" s="4"/>
    </row>
    <row r="215" spans="1:13" x14ac:dyDescent="0.4">
      <c r="A215">
        <v>1</v>
      </c>
      <c r="B215">
        <v>10</v>
      </c>
      <c r="C215">
        <v>19200</v>
      </c>
      <c r="D215">
        <v>560</v>
      </c>
      <c r="E215">
        <v>0</v>
      </c>
      <c r="F215">
        <v>1697</v>
      </c>
      <c r="G215">
        <v>2036400</v>
      </c>
      <c r="H215">
        <v>0</v>
      </c>
      <c r="I215">
        <v>11503</v>
      </c>
      <c r="J215" s="4">
        <v>2</v>
      </c>
      <c r="K215" s="4"/>
      <c r="L215" s="4"/>
      <c r="M215" s="4"/>
    </row>
    <row r="216" spans="1:13" x14ac:dyDescent="0.4">
      <c r="A216">
        <v>2</v>
      </c>
      <c r="B216">
        <v>10</v>
      </c>
      <c r="C216">
        <v>19200</v>
      </c>
      <c r="D216">
        <v>560</v>
      </c>
      <c r="E216">
        <v>0</v>
      </c>
      <c r="F216">
        <v>1730.4008333333334</v>
      </c>
      <c r="G216">
        <v>2076481</v>
      </c>
      <c r="H216">
        <v>0</v>
      </c>
      <c r="I216">
        <v>12154</v>
      </c>
      <c r="J216" s="4"/>
      <c r="K216" s="4"/>
      <c r="L216" s="4"/>
      <c r="M216" s="4"/>
    </row>
    <row r="217" spans="1:13" x14ac:dyDescent="0.4">
      <c r="A217">
        <v>3</v>
      </c>
      <c r="B217">
        <v>10</v>
      </c>
      <c r="C217">
        <v>19200</v>
      </c>
      <c r="D217">
        <v>560</v>
      </c>
      <c r="E217">
        <v>0</v>
      </c>
      <c r="F217">
        <v>1651.2458333333334</v>
      </c>
      <c r="G217">
        <v>1981495</v>
      </c>
      <c r="H217">
        <v>0</v>
      </c>
      <c r="I217">
        <v>13904</v>
      </c>
      <c r="J217" s="4"/>
      <c r="K217" s="4"/>
      <c r="L217" s="4"/>
      <c r="M217" s="4"/>
    </row>
    <row r="218" spans="1:13" x14ac:dyDescent="0.4">
      <c r="A218">
        <v>4</v>
      </c>
      <c r="B218">
        <v>10</v>
      </c>
      <c r="C218">
        <v>19200</v>
      </c>
      <c r="D218">
        <v>560</v>
      </c>
      <c r="E218">
        <v>0</v>
      </c>
      <c r="F218">
        <v>1659.4283333333333</v>
      </c>
      <c r="G218">
        <v>1991314</v>
      </c>
      <c r="H218">
        <v>0</v>
      </c>
      <c r="I218">
        <v>10314</v>
      </c>
      <c r="J218" s="4"/>
      <c r="K218" s="4"/>
      <c r="L218" s="4"/>
      <c r="M218" s="4"/>
    </row>
    <row r="219" spans="1:13" x14ac:dyDescent="0.4">
      <c r="A219">
        <v>5</v>
      </c>
      <c r="B219">
        <v>10</v>
      </c>
      <c r="C219">
        <v>19200</v>
      </c>
      <c r="D219">
        <v>560</v>
      </c>
      <c r="E219">
        <v>0</v>
      </c>
      <c r="F219">
        <v>1532.2774999999999</v>
      </c>
      <c r="G219">
        <v>1838733</v>
      </c>
      <c r="H219">
        <v>0</v>
      </c>
      <c r="I219">
        <v>11604</v>
      </c>
      <c r="J219" s="4"/>
      <c r="K219" s="4"/>
      <c r="L219" s="4"/>
      <c r="M219" s="4"/>
    </row>
    <row r="220" spans="1:13" x14ac:dyDescent="0.4">
      <c r="A220">
        <v>6</v>
      </c>
      <c r="B220">
        <v>10</v>
      </c>
      <c r="C220">
        <v>19200</v>
      </c>
      <c r="D220">
        <v>560</v>
      </c>
      <c r="E220">
        <v>0</v>
      </c>
      <c r="F220">
        <v>1539.9858333333334</v>
      </c>
      <c r="G220">
        <v>1847983</v>
      </c>
      <c r="H220">
        <v>0</v>
      </c>
      <c r="I220">
        <v>10565</v>
      </c>
      <c r="J220" s="4"/>
      <c r="K220" s="4"/>
      <c r="L220" s="4"/>
      <c r="M220" s="4"/>
    </row>
    <row r="221" spans="1:13" x14ac:dyDescent="0.4">
      <c r="A221">
        <v>7</v>
      </c>
      <c r="B221">
        <v>10</v>
      </c>
      <c r="C221">
        <v>19200</v>
      </c>
      <c r="D221">
        <v>560</v>
      </c>
      <c r="E221">
        <v>0</v>
      </c>
      <c r="F221">
        <v>2214.1833333333334</v>
      </c>
      <c r="G221">
        <v>2657020</v>
      </c>
      <c r="H221">
        <v>0</v>
      </c>
      <c r="I221">
        <v>15903</v>
      </c>
      <c r="J221" s="4"/>
      <c r="K221" s="4"/>
      <c r="L221" s="4"/>
      <c r="M221" s="4"/>
    </row>
    <row r="222" spans="1:13" x14ac:dyDescent="0.4">
      <c r="A222">
        <v>8</v>
      </c>
      <c r="B222">
        <v>10</v>
      </c>
      <c r="C222">
        <v>19200</v>
      </c>
      <c r="D222">
        <v>560</v>
      </c>
      <c r="E222">
        <v>0</v>
      </c>
      <c r="F222">
        <v>2970.3625000000002</v>
      </c>
      <c r="G222">
        <v>3564435</v>
      </c>
      <c r="H222">
        <v>0</v>
      </c>
      <c r="I222">
        <v>19937</v>
      </c>
      <c r="J222" s="4"/>
      <c r="K222" s="4"/>
      <c r="L222" s="4"/>
      <c r="M222" s="4"/>
    </row>
    <row r="223" spans="1:13" x14ac:dyDescent="0.4">
      <c r="A223">
        <v>9</v>
      </c>
      <c r="B223">
        <v>10</v>
      </c>
      <c r="C223">
        <v>19200</v>
      </c>
      <c r="D223">
        <v>560</v>
      </c>
      <c r="E223">
        <v>0</v>
      </c>
      <c r="F223">
        <v>3045.6658333333335</v>
      </c>
      <c r="G223">
        <v>3654799</v>
      </c>
      <c r="H223">
        <v>0</v>
      </c>
      <c r="I223">
        <v>22665</v>
      </c>
      <c r="J223" s="4"/>
      <c r="K223" s="4"/>
      <c r="L223" s="4"/>
      <c r="M223" s="4"/>
    </row>
    <row r="224" spans="1:13" x14ac:dyDescent="0.4">
      <c r="A224">
        <v>10</v>
      </c>
      <c r="B224">
        <v>10</v>
      </c>
      <c r="C224">
        <v>19200</v>
      </c>
      <c r="D224">
        <v>560</v>
      </c>
      <c r="E224">
        <v>0</v>
      </c>
      <c r="F224">
        <v>3129.0333333333333</v>
      </c>
      <c r="G224">
        <v>3754840</v>
      </c>
      <c r="H224">
        <v>0</v>
      </c>
      <c r="I224">
        <v>22438</v>
      </c>
      <c r="J224" s="4"/>
      <c r="K224" s="4"/>
      <c r="L224" s="4"/>
      <c r="M224" s="4"/>
    </row>
    <row r="225" spans="1:13" x14ac:dyDescent="0.4">
      <c r="A225">
        <v>1</v>
      </c>
      <c r="B225">
        <v>11</v>
      </c>
      <c r="C225">
        <v>19200</v>
      </c>
      <c r="D225">
        <v>560</v>
      </c>
      <c r="E225">
        <v>0</v>
      </c>
      <c r="F225">
        <v>9823.0783333333329</v>
      </c>
      <c r="G225">
        <v>11787694</v>
      </c>
      <c r="H225">
        <v>0</v>
      </c>
      <c r="I225">
        <v>61688</v>
      </c>
      <c r="J225" s="4">
        <v>3</v>
      </c>
      <c r="K225" s="4"/>
      <c r="L225" s="4"/>
      <c r="M225" s="4"/>
    </row>
    <row r="226" spans="1:13" x14ac:dyDescent="0.4">
      <c r="A226">
        <v>2</v>
      </c>
      <c r="B226">
        <v>11</v>
      </c>
      <c r="C226">
        <v>19200</v>
      </c>
      <c r="D226">
        <v>560</v>
      </c>
      <c r="E226">
        <v>0</v>
      </c>
      <c r="F226">
        <v>10005.299166666666</v>
      </c>
      <c r="G226">
        <v>12006359</v>
      </c>
      <c r="H226">
        <v>0</v>
      </c>
      <c r="I226">
        <v>61692</v>
      </c>
      <c r="J226" s="4"/>
      <c r="K226" s="4"/>
      <c r="L226" s="4"/>
      <c r="M226" s="4"/>
    </row>
    <row r="227" spans="1:13" x14ac:dyDescent="0.4">
      <c r="A227">
        <v>3</v>
      </c>
      <c r="B227">
        <v>11</v>
      </c>
      <c r="C227">
        <v>19200</v>
      </c>
      <c r="D227">
        <v>560</v>
      </c>
      <c r="E227">
        <v>0</v>
      </c>
      <c r="F227">
        <v>9999.3483333333334</v>
      </c>
      <c r="G227">
        <v>11999218</v>
      </c>
      <c r="H227">
        <v>0</v>
      </c>
      <c r="I227">
        <v>61700</v>
      </c>
      <c r="J227" s="4"/>
      <c r="K227" s="4"/>
      <c r="L227" s="4"/>
      <c r="M227" s="4"/>
    </row>
    <row r="228" spans="1:13" x14ac:dyDescent="0.4">
      <c r="A228">
        <v>4</v>
      </c>
      <c r="B228">
        <v>11</v>
      </c>
      <c r="C228">
        <v>19200</v>
      </c>
      <c r="D228">
        <v>560</v>
      </c>
      <c r="E228">
        <v>0</v>
      </c>
      <c r="F228">
        <v>10004.655833333334</v>
      </c>
      <c r="G228">
        <v>12005587</v>
      </c>
      <c r="H228">
        <v>0</v>
      </c>
      <c r="I228">
        <v>61668</v>
      </c>
      <c r="J228" s="4"/>
      <c r="K228" s="4"/>
      <c r="L228" s="4"/>
      <c r="M228" s="4"/>
    </row>
    <row r="229" spans="1:13" x14ac:dyDescent="0.4">
      <c r="A229">
        <v>5</v>
      </c>
      <c r="B229">
        <v>11</v>
      </c>
      <c r="C229">
        <v>19200</v>
      </c>
      <c r="D229">
        <v>560</v>
      </c>
      <c r="E229">
        <v>0</v>
      </c>
      <c r="F229">
        <v>9837.9150000000009</v>
      </c>
      <c r="G229">
        <v>11805498</v>
      </c>
      <c r="H229">
        <v>0</v>
      </c>
      <c r="I229">
        <v>61677</v>
      </c>
      <c r="J229" s="4"/>
      <c r="K229" s="4"/>
      <c r="L229" s="4"/>
      <c r="M229" s="4"/>
    </row>
    <row r="230" spans="1:13" x14ac:dyDescent="0.4">
      <c r="A230">
        <v>6</v>
      </c>
      <c r="B230">
        <v>11</v>
      </c>
      <c r="C230">
        <v>19200</v>
      </c>
      <c r="D230">
        <v>560</v>
      </c>
      <c r="E230">
        <v>0</v>
      </c>
      <c r="F230">
        <v>9308.3033333333333</v>
      </c>
      <c r="G230">
        <v>11169964</v>
      </c>
      <c r="H230">
        <v>0</v>
      </c>
      <c r="I230">
        <v>61625</v>
      </c>
      <c r="J230" s="4"/>
      <c r="K230" s="4"/>
      <c r="L230" s="4"/>
      <c r="M230" s="4"/>
    </row>
    <row r="231" spans="1:13" x14ac:dyDescent="0.4">
      <c r="A231">
        <v>7</v>
      </c>
      <c r="B231">
        <v>11</v>
      </c>
      <c r="C231">
        <v>19200</v>
      </c>
      <c r="D231">
        <v>560</v>
      </c>
      <c r="E231">
        <v>0</v>
      </c>
      <c r="F231">
        <v>8717.7991666666658</v>
      </c>
      <c r="G231">
        <v>10461359</v>
      </c>
      <c r="H231">
        <v>0</v>
      </c>
      <c r="I231">
        <v>61661</v>
      </c>
      <c r="J231" s="4"/>
      <c r="K231" s="4"/>
      <c r="L231" s="4"/>
      <c r="M231" s="4"/>
    </row>
    <row r="232" spans="1:13" x14ac:dyDescent="0.4">
      <c r="A232">
        <v>8</v>
      </c>
      <c r="B232">
        <v>11</v>
      </c>
      <c r="C232">
        <v>19200</v>
      </c>
      <c r="D232">
        <v>560</v>
      </c>
      <c r="E232">
        <v>0</v>
      </c>
      <c r="F232">
        <v>8387.7199999999993</v>
      </c>
      <c r="G232">
        <v>10065264</v>
      </c>
      <c r="H232">
        <v>0</v>
      </c>
      <c r="I232">
        <v>61652</v>
      </c>
      <c r="J232" s="4"/>
      <c r="K232" s="4"/>
      <c r="L232" s="4"/>
      <c r="M232" s="4"/>
    </row>
    <row r="233" spans="1:13" x14ac:dyDescent="0.4">
      <c r="A233">
        <v>9</v>
      </c>
      <c r="B233">
        <v>11</v>
      </c>
      <c r="C233">
        <v>19200</v>
      </c>
      <c r="D233">
        <v>560</v>
      </c>
      <c r="E233">
        <v>0</v>
      </c>
      <c r="F233">
        <v>8246.0891666666666</v>
      </c>
      <c r="G233">
        <v>9895307</v>
      </c>
      <c r="H233">
        <v>0</v>
      </c>
      <c r="I233">
        <v>61629</v>
      </c>
      <c r="J233" s="4"/>
      <c r="K233" s="4"/>
      <c r="L233" s="4"/>
      <c r="M233" s="4"/>
    </row>
    <row r="234" spans="1:13" x14ac:dyDescent="0.4">
      <c r="A234">
        <v>10</v>
      </c>
      <c r="B234">
        <v>11</v>
      </c>
      <c r="C234">
        <v>19200</v>
      </c>
      <c r="D234">
        <v>560</v>
      </c>
      <c r="E234">
        <v>0</v>
      </c>
      <c r="F234">
        <v>7797.9683333333332</v>
      </c>
      <c r="G234">
        <v>9357562</v>
      </c>
      <c r="H234">
        <v>0</v>
      </c>
      <c r="I234">
        <v>61561</v>
      </c>
      <c r="J234" s="4"/>
      <c r="K234" s="4"/>
      <c r="L234" s="4"/>
      <c r="M234" s="4"/>
    </row>
    <row r="235" spans="1:13" x14ac:dyDescent="0.4">
      <c r="A235">
        <v>1</v>
      </c>
      <c r="B235">
        <v>12</v>
      </c>
      <c r="C235">
        <v>19200</v>
      </c>
      <c r="D235">
        <v>560</v>
      </c>
      <c r="E235">
        <v>0</v>
      </c>
      <c r="F235">
        <v>2329.2350000000001</v>
      </c>
      <c r="G235">
        <v>2795082</v>
      </c>
      <c r="H235">
        <v>0</v>
      </c>
      <c r="I235">
        <v>26978</v>
      </c>
      <c r="J235" s="4">
        <v>4</v>
      </c>
      <c r="K235" s="4"/>
      <c r="L235" s="4"/>
      <c r="M235" s="4"/>
    </row>
    <row r="236" spans="1:13" x14ac:dyDescent="0.4">
      <c r="A236">
        <v>2</v>
      </c>
      <c r="B236">
        <v>12</v>
      </c>
      <c r="C236">
        <v>19200</v>
      </c>
      <c r="D236">
        <v>560</v>
      </c>
      <c r="E236">
        <v>0</v>
      </c>
      <c r="F236">
        <v>2526.3358333333335</v>
      </c>
      <c r="G236">
        <v>3031603</v>
      </c>
      <c r="H236">
        <v>0</v>
      </c>
      <c r="I236">
        <v>26184</v>
      </c>
      <c r="J236" s="4"/>
      <c r="K236" s="4"/>
      <c r="L236" s="4"/>
      <c r="M236" s="4"/>
    </row>
    <row r="237" spans="1:13" x14ac:dyDescent="0.4">
      <c r="A237">
        <v>3</v>
      </c>
      <c r="B237">
        <v>12</v>
      </c>
      <c r="C237">
        <v>19200</v>
      </c>
      <c r="D237">
        <v>560</v>
      </c>
      <c r="E237">
        <v>0</v>
      </c>
      <c r="F237">
        <v>2563.79</v>
      </c>
      <c r="G237">
        <v>3076548</v>
      </c>
      <c r="H237">
        <v>0</v>
      </c>
      <c r="I237">
        <v>24712</v>
      </c>
      <c r="J237" s="4"/>
      <c r="K237" s="4"/>
      <c r="L237" s="4"/>
      <c r="M237" s="4"/>
    </row>
    <row r="238" spans="1:13" x14ac:dyDescent="0.4">
      <c r="A238">
        <v>4</v>
      </c>
      <c r="B238">
        <v>12</v>
      </c>
      <c r="C238">
        <v>19200</v>
      </c>
      <c r="D238">
        <v>560</v>
      </c>
      <c r="E238">
        <v>0</v>
      </c>
      <c r="F238">
        <v>2801.5766666666668</v>
      </c>
      <c r="G238">
        <v>3361892</v>
      </c>
      <c r="H238">
        <v>0</v>
      </c>
      <c r="I238">
        <v>28364</v>
      </c>
      <c r="J238" s="4"/>
      <c r="K238" s="4"/>
      <c r="L238" s="4"/>
      <c r="M238" s="4"/>
    </row>
    <row r="239" spans="1:13" x14ac:dyDescent="0.4">
      <c r="A239">
        <v>5</v>
      </c>
      <c r="B239">
        <v>12</v>
      </c>
      <c r="C239">
        <v>19200</v>
      </c>
      <c r="D239">
        <v>560</v>
      </c>
      <c r="E239">
        <v>0</v>
      </c>
      <c r="F239">
        <v>2753.0774999999999</v>
      </c>
      <c r="G239">
        <v>3303693</v>
      </c>
      <c r="H239">
        <v>0</v>
      </c>
      <c r="I239">
        <v>28336</v>
      </c>
      <c r="J239" s="4"/>
      <c r="K239" s="4"/>
      <c r="L239" s="4"/>
      <c r="M239" s="4"/>
    </row>
    <row r="240" spans="1:13" x14ac:dyDescent="0.4">
      <c r="A240">
        <v>6</v>
      </c>
      <c r="B240">
        <v>12</v>
      </c>
      <c r="C240">
        <v>19200</v>
      </c>
      <c r="D240">
        <v>560</v>
      </c>
      <c r="E240">
        <v>0</v>
      </c>
      <c r="F240">
        <v>2800.7424999999998</v>
      </c>
      <c r="G240">
        <v>3360891</v>
      </c>
      <c r="H240">
        <v>0</v>
      </c>
      <c r="I240">
        <v>28428</v>
      </c>
      <c r="J240" s="4"/>
      <c r="K240" s="4"/>
      <c r="L240" s="4"/>
      <c r="M240" s="4"/>
    </row>
    <row r="241" spans="1:23" x14ac:dyDescent="0.4">
      <c r="A241">
        <v>7</v>
      </c>
      <c r="B241">
        <v>12</v>
      </c>
      <c r="C241">
        <v>19200</v>
      </c>
      <c r="D241">
        <v>560</v>
      </c>
      <c r="E241">
        <v>0</v>
      </c>
      <c r="F241">
        <v>2688.9116666666669</v>
      </c>
      <c r="G241">
        <v>3226694</v>
      </c>
      <c r="H241">
        <v>0</v>
      </c>
      <c r="I241">
        <v>26273</v>
      </c>
      <c r="J241" s="4"/>
      <c r="K241" s="4"/>
      <c r="L241" s="4"/>
      <c r="M241" s="4"/>
    </row>
    <row r="242" spans="1:23" x14ac:dyDescent="0.4">
      <c r="A242">
        <v>8</v>
      </c>
      <c r="B242">
        <v>12</v>
      </c>
      <c r="C242">
        <v>19200</v>
      </c>
      <c r="D242">
        <v>560</v>
      </c>
      <c r="E242">
        <v>0</v>
      </c>
      <c r="F242">
        <v>2744.15</v>
      </c>
      <c r="G242">
        <v>3292980</v>
      </c>
      <c r="H242">
        <v>0</v>
      </c>
      <c r="I242">
        <v>29018</v>
      </c>
      <c r="J242" s="4"/>
      <c r="K242" s="4"/>
      <c r="L242" s="4"/>
      <c r="M242" s="4"/>
    </row>
    <row r="243" spans="1:23" x14ac:dyDescent="0.4">
      <c r="A243">
        <v>9</v>
      </c>
      <c r="B243">
        <v>12</v>
      </c>
      <c r="C243">
        <v>19200</v>
      </c>
      <c r="D243">
        <v>560</v>
      </c>
      <c r="E243">
        <v>0</v>
      </c>
      <c r="F243">
        <v>2703.3958333333335</v>
      </c>
      <c r="G243">
        <v>3244075</v>
      </c>
      <c r="H243">
        <v>0</v>
      </c>
      <c r="I243">
        <v>26568</v>
      </c>
      <c r="J243" s="4"/>
      <c r="K243" s="4"/>
      <c r="L243" s="4"/>
      <c r="M243" s="4"/>
    </row>
    <row r="244" spans="1:23" x14ac:dyDescent="0.4">
      <c r="A244">
        <v>10</v>
      </c>
      <c r="B244">
        <v>12</v>
      </c>
      <c r="C244">
        <v>19200</v>
      </c>
      <c r="D244">
        <v>560</v>
      </c>
      <c r="E244">
        <v>0</v>
      </c>
      <c r="F244">
        <v>2420.9899999999998</v>
      </c>
      <c r="G244">
        <v>2905188</v>
      </c>
      <c r="H244">
        <v>0</v>
      </c>
      <c r="I244">
        <v>23543</v>
      </c>
      <c r="J244" s="4"/>
      <c r="K244" s="4"/>
      <c r="L244" s="4"/>
      <c r="M244" s="4"/>
    </row>
    <row r="245" spans="1:23" x14ac:dyDescent="0.4">
      <c r="A245" t="s">
        <v>9</v>
      </c>
      <c r="B245" t="s">
        <v>0</v>
      </c>
      <c r="C245" t="s">
        <v>10</v>
      </c>
      <c r="D245" t="s">
        <v>11</v>
      </c>
      <c r="E245" t="s">
        <v>12</v>
      </c>
      <c r="F245" t="s">
        <v>13</v>
      </c>
      <c r="G245" t="s">
        <v>14</v>
      </c>
      <c r="H245" t="s">
        <v>15</v>
      </c>
      <c r="I245" t="s">
        <v>16</v>
      </c>
      <c r="J245" t="s">
        <v>17</v>
      </c>
      <c r="K245" t="s">
        <v>18</v>
      </c>
      <c r="L245" t="s">
        <v>19</v>
      </c>
      <c r="M245" t="s">
        <v>2</v>
      </c>
      <c r="N245" t="s">
        <v>20</v>
      </c>
      <c r="O245" t="s">
        <v>21</v>
      </c>
      <c r="P245" t="s">
        <v>22</v>
      </c>
      <c r="Q245" t="s">
        <v>23</v>
      </c>
      <c r="R245" t="s">
        <v>24</v>
      </c>
      <c r="S245" t="s">
        <v>25</v>
      </c>
      <c r="T245" t="s">
        <v>26</v>
      </c>
      <c r="U245" t="s">
        <v>27</v>
      </c>
      <c r="V245" t="s">
        <v>28</v>
      </c>
      <c r="W245" t="s">
        <v>29</v>
      </c>
    </row>
    <row r="246" spans="1:23" x14ac:dyDescent="0.4">
      <c r="A246" t="s">
        <v>33</v>
      </c>
      <c r="B246">
        <v>1</v>
      </c>
      <c r="C246" s="1">
        <v>0.7766707986111111</v>
      </c>
      <c r="D246" s="1">
        <v>0</v>
      </c>
      <c r="F246" t="s">
        <v>31</v>
      </c>
      <c r="G246">
        <v>0</v>
      </c>
      <c r="H246">
        <v>0</v>
      </c>
      <c r="I246">
        <v>320</v>
      </c>
      <c r="J246">
        <v>452</v>
      </c>
      <c r="K246">
        <v>40</v>
      </c>
      <c r="L246">
        <v>40</v>
      </c>
      <c r="M246">
        <v>1600</v>
      </c>
      <c r="N246">
        <v>160</v>
      </c>
      <c r="O246">
        <v>0</v>
      </c>
      <c r="P246">
        <v>1028.99</v>
      </c>
      <c r="Q246">
        <v>439.45819476884816</v>
      </c>
      <c r="R246">
        <v>2.3414968983369198</v>
      </c>
      <c r="S246">
        <v>102899</v>
      </c>
      <c r="T246">
        <v>494</v>
      </c>
      <c r="U246">
        <v>2461</v>
      </c>
      <c r="V246">
        <v>0</v>
      </c>
      <c r="W246" t="s">
        <v>32</v>
      </c>
    </row>
    <row r="247" spans="1:23" x14ac:dyDescent="0.4">
      <c r="A247" t="s">
        <v>33</v>
      </c>
      <c r="B247">
        <v>1</v>
      </c>
      <c r="C247" s="1">
        <v>0.7766707986111111</v>
      </c>
      <c r="D247" s="1">
        <v>0</v>
      </c>
      <c r="F247" t="s">
        <v>31</v>
      </c>
      <c r="G247">
        <v>0</v>
      </c>
      <c r="H247">
        <v>0</v>
      </c>
      <c r="I247">
        <v>320</v>
      </c>
      <c r="J247">
        <v>452</v>
      </c>
      <c r="K247">
        <v>40</v>
      </c>
      <c r="L247">
        <v>40</v>
      </c>
      <c r="M247">
        <v>1600</v>
      </c>
      <c r="N247">
        <v>160</v>
      </c>
      <c r="O247">
        <v>0</v>
      </c>
      <c r="P247">
        <v>1028.99</v>
      </c>
      <c r="Q247">
        <v>439.45819476884816</v>
      </c>
      <c r="R247">
        <v>2.3414968983369198</v>
      </c>
      <c r="S247">
        <v>102899</v>
      </c>
      <c r="T247">
        <v>494</v>
      </c>
      <c r="U247">
        <v>2461</v>
      </c>
      <c r="V247">
        <v>0</v>
      </c>
      <c r="W247" t="s">
        <v>32</v>
      </c>
    </row>
    <row r="248" spans="1:23" x14ac:dyDescent="0.4">
      <c r="A248" t="s">
        <v>34</v>
      </c>
      <c r="B248">
        <v>1</v>
      </c>
      <c r="C248" s="1">
        <v>0.78096513888888885</v>
      </c>
      <c r="D248" s="1">
        <v>0</v>
      </c>
      <c r="F248" t="s">
        <v>31</v>
      </c>
      <c r="G248">
        <v>0</v>
      </c>
      <c r="H248">
        <v>0</v>
      </c>
      <c r="I248">
        <v>320</v>
      </c>
      <c r="J248">
        <v>452</v>
      </c>
      <c r="K248">
        <v>40</v>
      </c>
      <c r="L248">
        <v>40</v>
      </c>
      <c r="M248">
        <v>1600</v>
      </c>
      <c r="N248">
        <v>160</v>
      </c>
      <c r="O248">
        <v>0</v>
      </c>
      <c r="P248">
        <v>787.52</v>
      </c>
      <c r="Q248">
        <v>239.33639231606358</v>
      </c>
      <c r="R248">
        <v>3.2904314817280875</v>
      </c>
      <c r="S248">
        <v>78752</v>
      </c>
      <c r="T248">
        <v>492</v>
      </c>
      <c r="U248">
        <v>1443</v>
      </c>
      <c r="V248">
        <v>0</v>
      </c>
      <c r="W248" t="s">
        <v>32</v>
      </c>
    </row>
    <row r="249" spans="1:23" x14ac:dyDescent="0.4">
      <c r="A249" t="s">
        <v>0</v>
      </c>
      <c r="B249" t="s">
        <v>1</v>
      </c>
      <c r="C249" t="s">
        <v>2</v>
      </c>
      <c r="D249" t="s">
        <v>3</v>
      </c>
      <c r="E249" t="s">
        <v>4</v>
      </c>
      <c r="F249" t="s">
        <v>5</v>
      </c>
      <c r="G249" t="s">
        <v>6</v>
      </c>
      <c r="H249" t="s">
        <v>7</v>
      </c>
      <c r="I249" t="s">
        <v>8</v>
      </c>
    </row>
    <row r="250" spans="1:23" x14ac:dyDescent="0.4">
      <c r="A250">
        <v>1</v>
      </c>
      <c r="B250">
        <v>1</v>
      </c>
      <c r="C250">
        <v>19200</v>
      </c>
      <c r="D250">
        <v>560</v>
      </c>
      <c r="E250">
        <v>0</v>
      </c>
      <c r="F250">
        <v>2415.9691666666668</v>
      </c>
      <c r="G250">
        <v>2899163</v>
      </c>
      <c r="H250">
        <v>0</v>
      </c>
      <c r="I250">
        <v>16781</v>
      </c>
      <c r="J250" s="4">
        <v>1</v>
      </c>
      <c r="K250" s="4" t="s">
        <v>35</v>
      </c>
      <c r="L250" s="4" t="s">
        <v>50</v>
      </c>
      <c r="M250" s="4" t="s">
        <v>40</v>
      </c>
      <c r="N250">
        <f>MAX(G250:G259)</f>
        <v>3736624</v>
      </c>
    </row>
    <row r="251" spans="1:23" x14ac:dyDescent="0.4">
      <c r="A251">
        <v>2</v>
      </c>
      <c r="B251">
        <v>1</v>
      </c>
      <c r="C251">
        <v>19200</v>
      </c>
      <c r="D251">
        <v>560</v>
      </c>
      <c r="E251">
        <v>0</v>
      </c>
      <c r="F251">
        <v>2733.0591666666664</v>
      </c>
      <c r="G251">
        <v>3279671</v>
      </c>
      <c r="H251">
        <v>0</v>
      </c>
      <c r="I251">
        <v>21241</v>
      </c>
      <c r="J251" s="4"/>
      <c r="K251" s="4"/>
      <c r="L251" s="4"/>
      <c r="M251" s="4"/>
      <c r="N251">
        <f>MAX(G260:G269)</f>
        <v>6272927</v>
      </c>
    </row>
    <row r="252" spans="1:23" x14ac:dyDescent="0.4">
      <c r="A252">
        <v>3</v>
      </c>
      <c r="B252">
        <v>1</v>
      </c>
      <c r="C252">
        <v>19200</v>
      </c>
      <c r="D252">
        <v>560</v>
      </c>
      <c r="E252">
        <v>0</v>
      </c>
      <c r="F252">
        <v>3006.5558333333333</v>
      </c>
      <c r="G252">
        <v>3607867</v>
      </c>
      <c r="H252">
        <v>0</v>
      </c>
      <c r="I252">
        <v>21923</v>
      </c>
      <c r="J252" s="4"/>
      <c r="K252" s="4"/>
      <c r="L252" s="4"/>
      <c r="M252" s="4"/>
      <c r="N252">
        <f>MAX(G270:G279)</f>
        <v>3538266</v>
      </c>
    </row>
    <row r="253" spans="1:23" x14ac:dyDescent="0.4">
      <c r="A253">
        <v>4</v>
      </c>
      <c r="B253">
        <v>1</v>
      </c>
      <c r="C253">
        <v>19200</v>
      </c>
      <c r="D253">
        <v>560</v>
      </c>
      <c r="E253">
        <v>0</v>
      </c>
      <c r="F253">
        <v>3113.8533333333335</v>
      </c>
      <c r="G253">
        <v>3736624</v>
      </c>
      <c r="H253">
        <v>0</v>
      </c>
      <c r="I253">
        <v>24038</v>
      </c>
      <c r="J253" s="4"/>
      <c r="K253" s="4"/>
      <c r="L253" s="4"/>
      <c r="M253" s="4"/>
      <c r="N253">
        <f>MAX(G280:G289)</f>
        <v>2559198</v>
      </c>
    </row>
    <row r="254" spans="1:23" x14ac:dyDescent="0.4">
      <c r="A254">
        <v>5</v>
      </c>
      <c r="B254">
        <v>1</v>
      </c>
      <c r="C254">
        <v>19200</v>
      </c>
      <c r="D254">
        <v>560</v>
      </c>
      <c r="E254">
        <v>0</v>
      </c>
      <c r="F254">
        <v>3015.4316666666668</v>
      </c>
      <c r="G254">
        <v>3618518</v>
      </c>
      <c r="H254">
        <v>0</v>
      </c>
      <c r="I254">
        <v>23058</v>
      </c>
      <c r="J254" s="4"/>
      <c r="K254" s="4"/>
      <c r="L254" s="4"/>
      <c r="M254" s="4"/>
      <c r="N254">
        <f>MAX(G290:G299)</f>
        <v>6587100</v>
      </c>
    </row>
    <row r="255" spans="1:23" x14ac:dyDescent="0.4">
      <c r="A255">
        <v>6</v>
      </c>
      <c r="B255">
        <v>1</v>
      </c>
      <c r="C255">
        <v>19200</v>
      </c>
      <c r="D255">
        <v>560</v>
      </c>
      <c r="E255">
        <v>0</v>
      </c>
      <c r="F255">
        <v>611.21416666666664</v>
      </c>
      <c r="G255">
        <v>733457</v>
      </c>
      <c r="H255">
        <v>0</v>
      </c>
      <c r="I255">
        <v>4377</v>
      </c>
      <c r="J255" s="4"/>
      <c r="K255" s="4"/>
      <c r="L255" s="4"/>
      <c r="M255" s="4" t="s">
        <v>39</v>
      </c>
      <c r="N255">
        <f>MAX(G300:G309)</f>
        <v>13030059</v>
      </c>
    </row>
    <row r="256" spans="1:23" x14ac:dyDescent="0.4">
      <c r="A256">
        <v>7</v>
      </c>
      <c r="B256">
        <v>1</v>
      </c>
      <c r="C256">
        <v>19200</v>
      </c>
      <c r="D256">
        <v>560</v>
      </c>
      <c r="E256">
        <v>0</v>
      </c>
      <c r="F256">
        <v>590.94500000000005</v>
      </c>
      <c r="G256">
        <v>709134</v>
      </c>
      <c r="H256">
        <v>0</v>
      </c>
      <c r="I256">
        <v>4639</v>
      </c>
      <c r="J256" s="4"/>
      <c r="K256" s="4"/>
      <c r="L256" s="4"/>
      <c r="M256" s="4"/>
      <c r="N256">
        <f>MAX(G310:G319)</f>
        <v>3483084</v>
      </c>
    </row>
    <row r="257" spans="1:14" x14ac:dyDescent="0.4">
      <c r="A257">
        <v>8</v>
      </c>
      <c r="B257">
        <v>1</v>
      </c>
      <c r="C257">
        <v>19200</v>
      </c>
      <c r="D257">
        <v>560</v>
      </c>
      <c r="E257">
        <v>0</v>
      </c>
      <c r="F257">
        <v>590.62583333333339</v>
      </c>
      <c r="G257">
        <v>708751</v>
      </c>
      <c r="H257">
        <v>0</v>
      </c>
      <c r="I257">
        <v>4910</v>
      </c>
      <c r="J257" s="4"/>
      <c r="K257" s="4"/>
      <c r="L257" s="4"/>
      <c r="M257" s="4"/>
      <c r="N257">
        <f>MAX(G320:G329)</f>
        <v>7027859</v>
      </c>
    </row>
    <row r="258" spans="1:14" x14ac:dyDescent="0.4">
      <c r="A258">
        <v>9</v>
      </c>
      <c r="B258">
        <v>1</v>
      </c>
      <c r="C258">
        <v>19200</v>
      </c>
      <c r="D258">
        <v>560</v>
      </c>
      <c r="E258">
        <v>0</v>
      </c>
      <c r="F258">
        <v>568.06166666666661</v>
      </c>
      <c r="G258">
        <v>681674</v>
      </c>
      <c r="H258">
        <v>0</v>
      </c>
      <c r="I258">
        <v>4048</v>
      </c>
      <c r="J258" s="4"/>
      <c r="K258" s="4"/>
      <c r="L258" s="4"/>
      <c r="M258" s="4"/>
      <c r="N258">
        <f>MAX(G330:G339)</f>
        <v>1458709</v>
      </c>
    </row>
    <row r="259" spans="1:14" x14ac:dyDescent="0.4">
      <c r="A259">
        <v>10</v>
      </c>
      <c r="B259">
        <v>1</v>
      </c>
      <c r="C259">
        <v>19200</v>
      </c>
      <c r="D259">
        <v>560</v>
      </c>
      <c r="E259">
        <v>0</v>
      </c>
      <c r="F259">
        <v>583.23833333333334</v>
      </c>
      <c r="G259">
        <v>699886</v>
      </c>
      <c r="H259">
        <v>0</v>
      </c>
      <c r="I259">
        <v>4264</v>
      </c>
      <c r="J259" s="4"/>
      <c r="K259" s="4"/>
      <c r="L259" s="4"/>
      <c r="M259" s="4"/>
      <c r="N259">
        <f>MAX(G340:G349)</f>
        <v>4987844</v>
      </c>
    </row>
    <row r="260" spans="1:14" x14ac:dyDescent="0.4">
      <c r="A260">
        <v>1</v>
      </c>
      <c r="B260">
        <v>2</v>
      </c>
      <c r="C260">
        <v>19200</v>
      </c>
      <c r="D260">
        <v>560</v>
      </c>
      <c r="E260">
        <v>0</v>
      </c>
      <c r="F260">
        <v>3418.6341666666667</v>
      </c>
      <c r="G260">
        <v>4102361</v>
      </c>
      <c r="H260">
        <v>0</v>
      </c>
      <c r="I260">
        <v>19979</v>
      </c>
      <c r="J260" s="4">
        <v>2</v>
      </c>
      <c r="K260" s="4"/>
      <c r="L260" s="4"/>
      <c r="M260" s="4" t="s">
        <v>40</v>
      </c>
      <c r="N260">
        <f>MAX(G350:G359)</f>
        <v>8270197</v>
      </c>
    </row>
    <row r="261" spans="1:14" x14ac:dyDescent="0.4">
      <c r="A261">
        <v>2</v>
      </c>
      <c r="B261">
        <v>2</v>
      </c>
      <c r="C261">
        <v>19200</v>
      </c>
      <c r="D261">
        <v>560</v>
      </c>
      <c r="E261">
        <v>0</v>
      </c>
      <c r="F261">
        <v>4232.3583333333336</v>
      </c>
      <c r="G261">
        <v>5078830</v>
      </c>
      <c r="H261">
        <v>0</v>
      </c>
      <c r="I261">
        <v>23164</v>
      </c>
      <c r="J261" s="4"/>
      <c r="K261" s="4"/>
      <c r="L261" s="4"/>
      <c r="M261" s="4"/>
      <c r="N261">
        <f>MAX(G360:G369)</f>
        <v>1666885</v>
      </c>
    </row>
    <row r="262" spans="1:14" x14ac:dyDescent="0.4">
      <c r="A262">
        <v>3</v>
      </c>
      <c r="B262">
        <v>2</v>
      </c>
      <c r="C262">
        <v>19200</v>
      </c>
      <c r="D262">
        <v>560</v>
      </c>
      <c r="E262">
        <v>0</v>
      </c>
      <c r="F262">
        <v>4574.29</v>
      </c>
      <c r="G262">
        <v>5489148</v>
      </c>
      <c r="H262">
        <v>0</v>
      </c>
      <c r="I262">
        <v>26198</v>
      </c>
      <c r="J262" s="4"/>
      <c r="K262" s="4"/>
      <c r="L262" s="4"/>
      <c r="M262" s="4"/>
    </row>
    <row r="263" spans="1:14" x14ac:dyDescent="0.4">
      <c r="A263">
        <v>4</v>
      </c>
      <c r="B263">
        <v>2</v>
      </c>
      <c r="C263">
        <v>19200</v>
      </c>
      <c r="D263">
        <v>560</v>
      </c>
      <c r="E263">
        <v>0</v>
      </c>
      <c r="F263">
        <v>4734.9483333333337</v>
      </c>
      <c r="G263">
        <v>5681938</v>
      </c>
      <c r="H263">
        <v>0</v>
      </c>
      <c r="I263">
        <v>27447</v>
      </c>
      <c r="J263" s="4"/>
      <c r="K263" s="4"/>
      <c r="L263" s="4"/>
      <c r="M263" s="4"/>
    </row>
    <row r="264" spans="1:14" x14ac:dyDescent="0.4">
      <c r="A264">
        <v>5</v>
      </c>
      <c r="B264">
        <v>2</v>
      </c>
      <c r="C264">
        <v>19200</v>
      </c>
      <c r="D264">
        <v>560</v>
      </c>
      <c r="E264">
        <v>0</v>
      </c>
      <c r="F264">
        <v>5227.439166666667</v>
      </c>
      <c r="G264">
        <v>6272927</v>
      </c>
      <c r="H264">
        <v>0</v>
      </c>
      <c r="I264">
        <v>32205</v>
      </c>
      <c r="J264" s="4"/>
      <c r="K264" s="4"/>
      <c r="L264" s="4"/>
      <c r="M264" s="4"/>
    </row>
    <row r="265" spans="1:14" x14ac:dyDescent="0.4">
      <c r="A265">
        <v>6</v>
      </c>
      <c r="B265">
        <v>2</v>
      </c>
      <c r="C265">
        <v>19200</v>
      </c>
      <c r="D265">
        <v>560</v>
      </c>
      <c r="E265">
        <v>0</v>
      </c>
      <c r="F265">
        <v>962.02499999999998</v>
      </c>
      <c r="G265">
        <v>1154430</v>
      </c>
      <c r="H265">
        <v>0</v>
      </c>
      <c r="I265">
        <v>7097</v>
      </c>
      <c r="J265" s="4"/>
      <c r="K265" s="4"/>
      <c r="L265" s="4"/>
      <c r="M265" s="4" t="s">
        <v>39</v>
      </c>
    </row>
    <row r="266" spans="1:14" x14ac:dyDescent="0.4">
      <c r="A266">
        <v>7</v>
      </c>
      <c r="B266">
        <v>2</v>
      </c>
      <c r="C266">
        <v>19200</v>
      </c>
      <c r="D266">
        <v>560</v>
      </c>
      <c r="E266">
        <v>0</v>
      </c>
      <c r="F266">
        <v>940.78083333333336</v>
      </c>
      <c r="G266">
        <v>1128937</v>
      </c>
      <c r="H266">
        <v>0</v>
      </c>
      <c r="I266">
        <v>6374</v>
      </c>
      <c r="J266" s="4"/>
      <c r="K266" s="4"/>
      <c r="L266" s="4"/>
      <c r="M266" s="4"/>
    </row>
    <row r="267" spans="1:14" x14ac:dyDescent="0.4">
      <c r="A267">
        <v>8</v>
      </c>
      <c r="B267">
        <v>2</v>
      </c>
      <c r="C267">
        <v>19200</v>
      </c>
      <c r="D267">
        <v>560</v>
      </c>
      <c r="E267">
        <v>0</v>
      </c>
      <c r="F267">
        <v>872.37333333333333</v>
      </c>
      <c r="G267">
        <v>1046848</v>
      </c>
      <c r="H267">
        <v>0</v>
      </c>
      <c r="I267">
        <v>7522</v>
      </c>
      <c r="J267" s="4"/>
      <c r="K267" s="4"/>
      <c r="L267" s="4"/>
      <c r="M267" s="4"/>
    </row>
    <row r="268" spans="1:14" x14ac:dyDescent="0.4">
      <c r="A268">
        <v>9</v>
      </c>
      <c r="B268">
        <v>2</v>
      </c>
      <c r="C268">
        <v>19200</v>
      </c>
      <c r="D268">
        <v>560</v>
      </c>
      <c r="E268">
        <v>0</v>
      </c>
      <c r="F268">
        <v>829.88666666666666</v>
      </c>
      <c r="G268">
        <v>995864</v>
      </c>
      <c r="H268">
        <v>0</v>
      </c>
      <c r="I268">
        <v>5594</v>
      </c>
      <c r="J268" s="4"/>
      <c r="K268" s="4"/>
      <c r="L268" s="4"/>
      <c r="M268" s="4"/>
    </row>
    <row r="269" spans="1:14" x14ac:dyDescent="0.4">
      <c r="A269">
        <v>10</v>
      </c>
      <c r="B269">
        <v>2</v>
      </c>
      <c r="C269">
        <v>19200</v>
      </c>
      <c r="D269">
        <v>560</v>
      </c>
      <c r="E269">
        <v>0</v>
      </c>
      <c r="F269">
        <v>824.31166666666661</v>
      </c>
      <c r="G269">
        <v>989174</v>
      </c>
      <c r="H269">
        <v>0</v>
      </c>
      <c r="I269">
        <v>5841</v>
      </c>
      <c r="J269" s="4"/>
      <c r="K269" s="4"/>
      <c r="L269" s="4"/>
      <c r="M269" s="4"/>
    </row>
    <row r="270" spans="1:14" x14ac:dyDescent="0.4">
      <c r="A270">
        <v>1</v>
      </c>
      <c r="B270">
        <v>3</v>
      </c>
      <c r="C270">
        <v>19200</v>
      </c>
      <c r="D270">
        <v>560</v>
      </c>
      <c r="E270">
        <v>0</v>
      </c>
      <c r="F270">
        <v>2157.9724999999999</v>
      </c>
      <c r="G270">
        <v>2589567</v>
      </c>
      <c r="H270">
        <v>0</v>
      </c>
      <c r="I270">
        <v>15512</v>
      </c>
      <c r="J270" s="4">
        <v>3</v>
      </c>
      <c r="K270" s="4"/>
      <c r="L270" s="4"/>
      <c r="M270" s="4" t="s">
        <v>40</v>
      </c>
    </row>
    <row r="271" spans="1:14" x14ac:dyDescent="0.4">
      <c r="A271">
        <v>2</v>
      </c>
      <c r="B271">
        <v>3</v>
      </c>
      <c r="C271">
        <v>19200</v>
      </c>
      <c r="D271">
        <v>560</v>
      </c>
      <c r="E271">
        <v>0</v>
      </c>
      <c r="F271">
        <v>2596.9158333333335</v>
      </c>
      <c r="G271">
        <v>3116299</v>
      </c>
      <c r="H271">
        <v>0</v>
      </c>
      <c r="I271">
        <v>19928</v>
      </c>
      <c r="J271" s="4"/>
      <c r="K271" s="4"/>
      <c r="L271" s="4"/>
      <c r="M271" s="4"/>
    </row>
    <row r="272" spans="1:14" x14ac:dyDescent="0.4">
      <c r="A272">
        <v>3</v>
      </c>
      <c r="B272">
        <v>3</v>
      </c>
      <c r="C272">
        <v>19200</v>
      </c>
      <c r="D272">
        <v>560</v>
      </c>
      <c r="E272">
        <v>0</v>
      </c>
      <c r="F272">
        <v>2798.86</v>
      </c>
      <c r="G272">
        <v>3358632</v>
      </c>
      <c r="H272">
        <v>0</v>
      </c>
      <c r="I272">
        <v>22078</v>
      </c>
      <c r="J272" s="4"/>
      <c r="K272" s="4"/>
      <c r="L272" s="4"/>
      <c r="M272" s="4"/>
    </row>
    <row r="273" spans="1:13" x14ac:dyDescent="0.4">
      <c r="A273">
        <v>4</v>
      </c>
      <c r="B273">
        <v>3</v>
      </c>
      <c r="C273">
        <v>19200</v>
      </c>
      <c r="D273">
        <v>560</v>
      </c>
      <c r="E273">
        <v>0</v>
      </c>
      <c r="F273">
        <v>2934.6733333333332</v>
      </c>
      <c r="G273">
        <v>3521608</v>
      </c>
      <c r="H273">
        <v>0</v>
      </c>
      <c r="I273">
        <v>22426</v>
      </c>
      <c r="J273" s="4"/>
      <c r="K273" s="4"/>
      <c r="L273" s="4"/>
      <c r="M273" s="4"/>
    </row>
    <row r="274" spans="1:13" x14ac:dyDescent="0.4">
      <c r="A274">
        <v>5</v>
      </c>
      <c r="B274">
        <v>3</v>
      </c>
      <c r="C274">
        <v>19200</v>
      </c>
      <c r="D274">
        <v>560</v>
      </c>
      <c r="E274">
        <v>0</v>
      </c>
      <c r="F274">
        <v>2948.5549999999998</v>
      </c>
      <c r="G274">
        <v>3538266</v>
      </c>
      <c r="H274">
        <v>0</v>
      </c>
      <c r="I274">
        <v>24316</v>
      </c>
      <c r="J274" s="4"/>
      <c r="K274" s="4"/>
      <c r="L274" s="4"/>
      <c r="M274" s="4"/>
    </row>
    <row r="275" spans="1:13" x14ac:dyDescent="0.4">
      <c r="A275">
        <v>6</v>
      </c>
      <c r="B275">
        <v>3</v>
      </c>
      <c r="C275">
        <v>19200</v>
      </c>
      <c r="D275">
        <v>560</v>
      </c>
      <c r="E275">
        <v>0</v>
      </c>
      <c r="F275">
        <v>762.08500000000004</v>
      </c>
      <c r="G275">
        <v>914502</v>
      </c>
      <c r="H275">
        <v>0</v>
      </c>
      <c r="I275">
        <v>6603</v>
      </c>
      <c r="J275" s="4"/>
      <c r="K275" s="4"/>
      <c r="L275" s="4"/>
      <c r="M275" s="4" t="s">
        <v>39</v>
      </c>
    </row>
    <row r="276" spans="1:13" x14ac:dyDescent="0.4">
      <c r="A276">
        <v>7</v>
      </c>
      <c r="B276">
        <v>3</v>
      </c>
      <c r="C276">
        <v>19200</v>
      </c>
      <c r="D276">
        <v>560</v>
      </c>
      <c r="E276">
        <v>0</v>
      </c>
      <c r="F276">
        <v>767.67583333333334</v>
      </c>
      <c r="G276">
        <v>921211</v>
      </c>
      <c r="H276">
        <v>0</v>
      </c>
      <c r="I276">
        <v>7231</v>
      </c>
      <c r="J276" s="4"/>
      <c r="K276" s="4"/>
      <c r="L276" s="4"/>
      <c r="M276" s="4"/>
    </row>
    <row r="277" spans="1:13" x14ac:dyDescent="0.4">
      <c r="A277">
        <v>8</v>
      </c>
      <c r="B277">
        <v>3</v>
      </c>
      <c r="C277">
        <v>19200</v>
      </c>
      <c r="D277">
        <v>560</v>
      </c>
      <c r="E277">
        <v>0</v>
      </c>
      <c r="F277">
        <v>765.40250000000003</v>
      </c>
      <c r="G277">
        <v>918483</v>
      </c>
      <c r="H277">
        <v>0</v>
      </c>
      <c r="I277">
        <v>6035</v>
      </c>
      <c r="J277" s="4"/>
      <c r="K277" s="4"/>
      <c r="L277" s="4"/>
      <c r="M277" s="4"/>
    </row>
    <row r="278" spans="1:13" x14ac:dyDescent="0.4">
      <c r="A278">
        <v>9</v>
      </c>
      <c r="B278">
        <v>3</v>
      </c>
      <c r="C278">
        <v>19200</v>
      </c>
      <c r="D278">
        <v>560</v>
      </c>
      <c r="E278">
        <v>0</v>
      </c>
      <c r="F278">
        <v>768.50833333333333</v>
      </c>
      <c r="G278">
        <v>922210</v>
      </c>
      <c r="H278">
        <v>0</v>
      </c>
      <c r="I278">
        <v>6653</v>
      </c>
      <c r="J278" s="4"/>
      <c r="K278" s="4"/>
      <c r="L278" s="4"/>
      <c r="M278" s="4"/>
    </row>
    <row r="279" spans="1:13" x14ac:dyDescent="0.4">
      <c r="A279">
        <v>10</v>
      </c>
      <c r="B279">
        <v>3</v>
      </c>
      <c r="C279">
        <v>19200</v>
      </c>
      <c r="D279">
        <v>560</v>
      </c>
      <c r="E279">
        <v>0</v>
      </c>
      <c r="F279">
        <v>766.13166666666666</v>
      </c>
      <c r="G279">
        <v>919358</v>
      </c>
      <c r="H279">
        <v>0</v>
      </c>
      <c r="I279">
        <v>6159</v>
      </c>
      <c r="J279" s="4"/>
      <c r="K279" s="4"/>
      <c r="L279" s="4"/>
      <c r="M279" s="4"/>
    </row>
    <row r="280" spans="1:13" x14ac:dyDescent="0.4">
      <c r="A280">
        <v>1</v>
      </c>
      <c r="B280">
        <v>4</v>
      </c>
      <c r="C280">
        <v>19200</v>
      </c>
      <c r="D280">
        <v>560</v>
      </c>
      <c r="E280">
        <v>0</v>
      </c>
      <c r="F280">
        <v>1467.8658333333333</v>
      </c>
      <c r="G280">
        <v>1761439</v>
      </c>
      <c r="H280">
        <v>0</v>
      </c>
      <c r="I280">
        <v>9172</v>
      </c>
      <c r="J280" s="4">
        <v>4</v>
      </c>
      <c r="K280" s="4"/>
      <c r="L280" s="4"/>
      <c r="M280" s="4" t="s">
        <v>40</v>
      </c>
    </row>
    <row r="281" spans="1:13" x14ac:dyDescent="0.4">
      <c r="A281">
        <v>2</v>
      </c>
      <c r="B281">
        <v>4</v>
      </c>
      <c r="C281">
        <v>19200</v>
      </c>
      <c r="D281">
        <v>560</v>
      </c>
      <c r="E281">
        <v>0</v>
      </c>
      <c r="F281">
        <v>1802.1341666666667</v>
      </c>
      <c r="G281">
        <v>2162561</v>
      </c>
      <c r="H281">
        <v>0</v>
      </c>
      <c r="I281">
        <v>13574</v>
      </c>
      <c r="J281" s="4"/>
      <c r="K281" s="4"/>
      <c r="L281" s="4"/>
      <c r="M281" s="4"/>
    </row>
    <row r="282" spans="1:13" x14ac:dyDescent="0.4">
      <c r="A282">
        <v>3</v>
      </c>
      <c r="B282">
        <v>4</v>
      </c>
      <c r="C282">
        <v>19200</v>
      </c>
      <c r="D282">
        <v>560</v>
      </c>
      <c r="E282">
        <v>0</v>
      </c>
      <c r="F282">
        <v>2068.6008333333334</v>
      </c>
      <c r="G282">
        <v>2482321</v>
      </c>
      <c r="H282">
        <v>0</v>
      </c>
      <c r="I282">
        <v>12605</v>
      </c>
      <c r="J282" s="4"/>
      <c r="K282" s="4"/>
      <c r="L282" s="4"/>
      <c r="M282" s="4"/>
    </row>
    <row r="283" spans="1:13" x14ac:dyDescent="0.4">
      <c r="A283">
        <v>4</v>
      </c>
      <c r="B283">
        <v>4</v>
      </c>
      <c r="C283">
        <v>19200</v>
      </c>
      <c r="D283">
        <v>560</v>
      </c>
      <c r="E283">
        <v>0</v>
      </c>
      <c r="F283">
        <v>2132.665</v>
      </c>
      <c r="G283">
        <v>2559198</v>
      </c>
      <c r="H283">
        <v>0</v>
      </c>
      <c r="I283">
        <v>15219</v>
      </c>
      <c r="J283" s="4"/>
      <c r="K283" s="4"/>
      <c r="L283" s="4"/>
      <c r="M283" s="4"/>
    </row>
    <row r="284" spans="1:13" x14ac:dyDescent="0.4">
      <c r="A284">
        <v>5</v>
      </c>
      <c r="B284">
        <v>4</v>
      </c>
      <c r="C284">
        <v>19200</v>
      </c>
      <c r="D284">
        <v>560</v>
      </c>
      <c r="E284">
        <v>0</v>
      </c>
      <c r="F284">
        <v>2107.2316666666666</v>
      </c>
      <c r="G284">
        <v>2528678</v>
      </c>
      <c r="H284">
        <v>0</v>
      </c>
      <c r="I284">
        <v>14075</v>
      </c>
      <c r="J284" s="4"/>
      <c r="K284" s="4"/>
      <c r="L284" s="4"/>
      <c r="M284" s="4"/>
    </row>
    <row r="285" spans="1:13" x14ac:dyDescent="0.4">
      <c r="A285">
        <v>6</v>
      </c>
      <c r="B285">
        <v>4</v>
      </c>
      <c r="C285">
        <v>19200</v>
      </c>
      <c r="D285">
        <v>560</v>
      </c>
      <c r="E285">
        <v>0</v>
      </c>
      <c r="F285">
        <v>523.05999999999995</v>
      </c>
      <c r="G285">
        <v>627672</v>
      </c>
      <c r="H285">
        <v>0</v>
      </c>
      <c r="I285">
        <v>3675</v>
      </c>
      <c r="J285" s="4"/>
      <c r="K285" s="4"/>
      <c r="L285" s="4"/>
      <c r="M285" s="4" t="s">
        <v>39</v>
      </c>
    </row>
    <row r="286" spans="1:13" x14ac:dyDescent="0.4">
      <c r="A286">
        <v>7</v>
      </c>
      <c r="B286">
        <v>4</v>
      </c>
      <c r="C286">
        <v>19200</v>
      </c>
      <c r="D286">
        <v>560</v>
      </c>
      <c r="E286">
        <v>0</v>
      </c>
      <c r="F286">
        <v>515.18499999999995</v>
      </c>
      <c r="G286">
        <v>618222</v>
      </c>
      <c r="H286">
        <v>0</v>
      </c>
      <c r="I286">
        <v>3269</v>
      </c>
      <c r="J286" s="4"/>
      <c r="K286" s="4"/>
      <c r="L286" s="4"/>
      <c r="M286" s="4"/>
    </row>
    <row r="287" spans="1:13" x14ac:dyDescent="0.4">
      <c r="A287">
        <v>8</v>
      </c>
      <c r="B287">
        <v>4</v>
      </c>
      <c r="C287">
        <v>19200</v>
      </c>
      <c r="D287">
        <v>560</v>
      </c>
      <c r="E287">
        <v>0</v>
      </c>
      <c r="F287">
        <v>490.67666666666668</v>
      </c>
      <c r="G287">
        <v>588812</v>
      </c>
      <c r="H287">
        <v>0</v>
      </c>
      <c r="I287">
        <v>3246</v>
      </c>
      <c r="J287" s="4"/>
      <c r="K287" s="4"/>
      <c r="L287" s="4"/>
      <c r="M287" s="4"/>
    </row>
    <row r="288" spans="1:13" x14ac:dyDescent="0.4">
      <c r="A288">
        <v>9</v>
      </c>
      <c r="B288">
        <v>4</v>
      </c>
      <c r="C288">
        <v>19200</v>
      </c>
      <c r="D288">
        <v>560</v>
      </c>
      <c r="E288">
        <v>0</v>
      </c>
      <c r="F288">
        <v>523.43083333333334</v>
      </c>
      <c r="G288">
        <v>628117</v>
      </c>
      <c r="H288">
        <v>0</v>
      </c>
      <c r="I288">
        <v>3966</v>
      </c>
      <c r="J288" s="4"/>
      <c r="K288" s="4"/>
      <c r="L288" s="4"/>
      <c r="M288" s="4"/>
    </row>
    <row r="289" spans="1:13" x14ac:dyDescent="0.4">
      <c r="A289">
        <v>10</v>
      </c>
      <c r="B289">
        <v>4</v>
      </c>
      <c r="C289">
        <v>19200</v>
      </c>
      <c r="D289">
        <v>560</v>
      </c>
      <c r="E289">
        <v>0</v>
      </c>
      <c r="F289">
        <v>512.73666666666668</v>
      </c>
      <c r="G289">
        <v>615284</v>
      </c>
      <c r="H289">
        <v>0</v>
      </c>
      <c r="I289">
        <v>3577</v>
      </c>
      <c r="J289" s="4"/>
      <c r="K289" s="4"/>
      <c r="L289" s="4"/>
      <c r="M289" s="4"/>
    </row>
    <row r="290" spans="1:13" x14ac:dyDescent="0.4">
      <c r="A290">
        <v>1</v>
      </c>
      <c r="B290">
        <v>5</v>
      </c>
      <c r="C290">
        <v>19200</v>
      </c>
      <c r="D290">
        <v>560</v>
      </c>
      <c r="E290">
        <v>0</v>
      </c>
      <c r="F290">
        <v>4714.6025</v>
      </c>
      <c r="G290">
        <v>5657523</v>
      </c>
      <c r="H290">
        <v>0</v>
      </c>
      <c r="I290">
        <v>40639</v>
      </c>
      <c r="J290" s="4">
        <v>1</v>
      </c>
      <c r="K290" s="4" t="s">
        <v>36</v>
      </c>
      <c r="L290" s="4"/>
      <c r="M290" s="4" t="s">
        <v>40</v>
      </c>
    </row>
    <row r="291" spans="1:13" x14ac:dyDescent="0.4">
      <c r="A291">
        <v>2</v>
      </c>
      <c r="B291">
        <v>5</v>
      </c>
      <c r="C291">
        <v>19200</v>
      </c>
      <c r="D291">
        <v>560</v>
      </c>
      <c r="E291">
        <v>0</v>
      </c>
      <c r="F291">
        <v>5278.45</v>
      </c>
      <c r="G291">
        <v>6334140</v>
      </c>
      <c r="H291">
        <v>0</v>
      </c>
      <c r="I291">
        <v>47284</v>
      </c>
      <c r="J291" s="4"/>
      <c r="K291" s="4"/>
      <c r="L291" s="4"/>
      <c r="M291" s="4"/>
    </row>
    <row r="292" spans="1:13" x14ac:dyDescent="0.4">
      <c r="A292">
        <v>3</v>
      </c>
      <c r="B292">
        <v>5</v>
      </c>
      <c r="C292">
        <v>19200</v>
      </c>
      <c r="D292">
        <v>560</v>
      </c>
      <c r="E292">
        <v>0</v>
      </c>
      <c r="F292">
        <v>5489.25</v>
      </c>
      <c r="G292">
        <v>6587100</v>
      </c>
      <c r="H292">
        <v>0</v>
      </c>
      <c r="I292">
        <v>42924</v>
      </c>
      <c r="J292" s="4"/>
      <c r="K292" s="4"/>
      <c r="L292" s="4"/>
      <c r="M292" s="4"/>
    </row>
    <row r="293" spans="1:13" x14ac:dyDescent="0.4">
      <c r="A293">
        <v>4</v>
      </c>
      <c r="B293">
        <v>5</v>
      </c>
      <c r="C293">
        <v>19200</v>
      </c>
      <c r="D293">
        <v>560</v>
      </c>
      <c r="E293">
        <v>0</v>
      </c>
      <c r="F293">
        <v>5425.1291666666666</v>
      </c>
      <c r="G293">
        <v>6510155</v>
      </c>
      <c r="H293">
        <v>0</v>
      </c>
      <c r="I293">
        <v>42108</v>
      </c>
      <c r="J293" s="4"/>
      <c r="K293" s="4"/>
      <c r="L293" s="4"/>
      <c r="M293" s="4"/>
    </row>
    <row r="294" spans="1:13" x14ac:dyDescent="0.4">
      <c r="A294">
        <v>5</v>
      </c>
      <c r="B294">
        <v>5</v>
      </c>
      <c r="C294">
        <v>19200</v>
      </c>
      <c r="D294">
        <v>560</v>
      </c>
      <c r="E294">
        <v>0</v>
      </c>
      <c r="F294">
        <v>5145.586666666667</v>
      </c>
      <c r="G294">
        <v>6174704</v>
      </c>
      <c r="H294">
        <v>0</v>
      </c>
      <c r="I294">
        <v>43475</v>
      </c>
      <c r="J294" s="4"/>
      <c r="K294" s="4"/>
      <c r="L294" s="4"/>
      <c r="M294" s="4"/>
    </row>
    <row r="295" spans="1:13" x14ac:dyDescent="0.4">
      <c r="A295">
        <v>6</v>
      </c>
      <c r="B295">
        <v>5</v>
      </c>
      <c r="C295">
        <v>19200</v>
      </c>
      <c r="D295">
        <v>560</v>
      </c>
      <c r="E295">
        <v>0</v>
      </c>
      <c r="F295">
        <v>838.97</v>
      </c>
      <c r="G295">
        <v>1006764</v>
      </c>
      <c r="H295">
        <v>0</v>
      </c>
      <c r="I295">
        <v>7955</v>
      </c>
      <c r="J295" s="4"/>
      <c r="K295" s="4"/>
      <c r="L295" s="4"/>
      <c r="M295" s="4" t="s">
        <v>39</v>
      </c>
    </row>
    <row r="296" spans="1:13" x14ac:dyDescent="0.4">
      <c r="A296">
        <v>7</v>
      </c>
      <c r="B296">
        <v>5</v>
      </c>
      <c r="C296">
        <v>19200</v>
      </c>
      <c r="D296">
        <v>560</v>
      </c>
      <c r="E296">
        <v>0</v>
      </c>
      <c r="F296">
        <v>809.32916666666665</v>
      </c>
      <c r="G296">
        <v>971195</v>
      </c>
      <c r="H296">
        <v>0</v>
      </c>
      <c r="I296">
        <v>8435</v>
      </c>
      <c r="J296" s="4"/>
      <c r="K296" s="4"/>
      <c r="L296" s="4"/>
      <c r="M296" s="4"/>
    </row>
    <row r="297" spans="1:13" x14ac:dyDescent="0.4">
      <c r="A297">
        <v>8</v>
      </c>
      <c r="B297">
        <v>5</v>
      </c>
      <c r="C297">
        <v>19200</v>
      </c>
      <c r="D297">
        <v>560</v>
      </c>
      <c r="E297">
        <v>0</v>
      </c>
      <c r="F297">
        <v>731.21333333333337</v>
      </c>
      <c r="G297">
        <v>877456</v>
      </c>
      <c r="H297">
        <v>0</v>
      </c>
      <c r="I297">
        <v>8382</v>
      </c>
      <c r="J297" s="4"/>
      <c r="K297" s="4"/>
      <c r="L297" s="4"/>
      <c r="M297" s="4"/>
    </row>
    <row r="298" spans="1:13" x14ac:dyDescent="0.4">
      <c r="A298">
        <v>9</v>
      </c>
      <c r="B298">
        <v>5</v>
      </c>
      <c r="C298">
        <v>19200</v>
      </c>
      <c r="D298">
        <v>560</v>
      </c>
      <c r="E298">
        <v>0</v>
      </c>
      <c r="F298">
        <v>704.08833333333337</v>
      </c>
      <c r="G298">
        <v>844906</v>
      </c>
      <c r="H298">
        <v>0</v>
      </c>
      <c r="I298">
        <v>6845</v>
      </c>
      <c r="J298" s="4"/>
      <c r="K298" s="4"/>
      <c r="L298" s="4"/>
      <c r="M298" s="4"/>
    </row>
    <row r="299" spans="1:13" x14ac:dyDescent="0.4">
      <c r="A299">
        <v>10</v>
      </c>
      <c r="B299">
        <v>5</v>
      </c>
      <c r="C299">
        <v>19200</v>
      </c>
      <c r="D299">
        <v>560</v>
      </c>
      <c r="E299">
        <v>0</v>
      </c>
      <c r="F299">
        <v>753.36333333333334</v>
      </c>
      <c r="G299">
        <v>904036</v>
      </c>
      <c r="H299">
        <v>0</v>
      </c>
      <c r="I299">
        <v>6160</v>
      </c>
      <c r="J299" s="4"/>
      <c r="K299" s="4"/>
      <c r="L299" s="4"/>
      <c r="M299" s="4"/>
    </row>
    <row r="300" spans="1:13" x14ac:dyDescent="0.4">
      <c r="A300">
        <v>1</v>
      </c>
      <c r="B300">
        <v>6</v>
      </c>
      <c r="C300">
        <v>19200</v>
      </c>
      <c r="D300">
        <v>560</v>
      </c>
      <c r="E300">
        <v>0</v>
      </c>
      <c r="F300">
        <v>9294.1791666666668</v>
      </c>
      <c r="G300">
        <v>11153015</v>
      </c>
      <c r="H300">
        <v>0</v>
      </c>
      <c r="I300">
        <v>61386</v>
      </c>
      <c r="J300" s="4">
        <v>2</v>
      </c>
      <c r="K300" s="4"/>
      <c r="L300" s="4"/>
      <c r="M300" s="4" t="s">
        <v>40</v>
      </c>
    </row>
    <row r="301" spans="1:13" x14ac:dyDescent="0.4">
      <c r="A301">
        <v>2</v>
      </c>
      <c r="B301">
        <v>6</v>
      </c>
      <c r="C301">
        <v>19200</v>
      </c>
      <c r="D301">
        <v>560</v>
      </c>
      <c r="E301">
        <v>0</v>
      </c>
      <c r="F301">
        <v>10124.674166666666</v>
      </c>
      <c r="G301">
        <v>12149609</v>
      </c>
      <c r="H301">
        <v>0</v>
      </c>
      <c r="I301">
        <v>61413</v>
      </c>
      <c r="J301" s="4"/>
      <c r="K301" s="4"/>
      <c r="L301" s="4"/>
      <c r="M301" s="4"/>
    </row>
    <row r="302" spans="1:13" x14ac:dyDescent="0.4">
      <c r="A302">
        <v>3</v>
      </c>
      <c r="B302">
        <v>6</v>
      </c>
      <c r="C302">
        <v>19200</v>
      </c>
      <c r="D302">
        <v>560</v>
      </c>
      <c r="E302">
        <v>0</v>
      </c>
      <c r="F302">
        <v>10632.148333333333</v>
      </c>
      <c r="G302">
        <v>12758578</v>
      </c>
      <c r="H302">
        <v>0</v>
      </c>
      <c r="I302">
        <v>61407</v>
      </c>
      <c r="J302" s="4"/>
      <c r="K302" s="4"/>
      <c r="L302" s="4"/>
      <c r="M302" s="4"/>
    </row>
    <row r="303" spans="1:13" x14ac:dyDescent="0.4">
      <c r="A303">
        <v>4</v>
      </c>
      <c r="B303">
        <v>6</v>
      </c>
      <c r="C303">
        <v>19200</v>
      </c>
      <c r="D303">
        <v>560</v>
      </c>
      <c r="E303">
        <v>0</v>
      </c>
      <c r="F303">
        <v>10856.680833333334</v>
      </c>
      <c r="G303">
        <v>13028017</v>
      </c>
      <c r="H303">
        <v>0</v>
      </c>
      <c r="I303">
        <v>61425</v>
      </c>
      <c r="J303" s="4"/>
      <c r="K303" s="4"/>
      <c r="L303" s="4"/>
      <c r="M303" s="4"/>
    </row>
    <row r="304" spans="1:13" x14ac:dyDescent="0.4">
      <c r="A304">
        <v>5</v>
      </c>
      <c r="B304">
        <v>6</v>
      </c>
      <c r="C304">
        <v>19200</v>
      </c>
      <c r="D304">
        <v>560</v>
      </c>
      <c r="E304">
        <v>0</v>
      </c>
      <c r="F304">
        <v>10858.3825</v>
      </c>
      <c r="G304">
        <v>13030059</v>
      </c>
      <c r="H304">
        <v>0</v>
      </c>
      <c r="I304">
        <v>61429</v>
      </c>
      <c r="J304" s="4"/>
      <c r="K304" s="4"/>
      <c r="L304" s="4"/>
      <c r="M304" s="4"/>
    </row>
    <row r="305" spans="1:13" x14ac:dyDescent="0.4">
      <c r="A305">
        <v>6</v>
      </c>
      <c r="B305">
        <v>6</v>
      </c>
      <c r="C305">
        <v>19200</v>
      </c>
      <c r="D305">
        <v>560</v>
      </c>
      <c r="E305">
        <v>0</v>
      </c>
      <c r="F305">
        <v>2107.5774999999999</v>
      </c>
      <c r="G305">
        <v>2529093</v>
      </c>
      <c r="H305">
        <v>0</v>
      </c>
      <c r="I305">
        <v>19125</v>
      </c>
      <c r="J305" s="4"/>
      <c r="K305" s="4"/>
      <c r="L305" s="4"/>
      <c r="M305" s="4" t="s">
        <v>39</v>
      </c>
    </row>
    <row r="306" spans="1:13" x14ac:dyDescent="0.4">
      <c r="A306">
        <v>7</v>
      </c>
      <c r="B306">
        <v>6</v>
      </c>
      <c r="C306">
        <v>19200</v>
      </c>
      <c r="D306">
        <v>560</v>
      </c>
      <c r="E306">
        <v>0</v>
      </c>
      <c r="F306">
        <v>1968.0025000000001</v>
      </c>
      <c r="G306">
        <v>2361603</v>
      </c>
      <c r="H306">
        <v>0</v>
      </c>
      <c r="I306">
        <v>17229</v>
      </c>
      <c r="J306" s="4"/>
      <c r="K306" s="4"/>
      <c r="L306" s="4"/>
      <c r="M306" s="4"/>
    </row>
    <row r="307" spans="1:13" x14ac:dyDescent="0.4">
      <c r="A307">
        <v>8</v>
      </c>
      <c r="B307">
        <v>6</v>
      </c>
      <c r="C307">
        <v>19200</v>
      </c>
      <c r="D307">
        <v>560</v>
      </c>
      <c r="E307">
        <v>0</v>
      </c>
      <c r="F307">
        <v>1897.3125</v>
      </c>
      <c r="G307">
        <v>2276775</v>
      </c>
      <c r="H307">
        <v>0</v>
      </c>
      <c r="I307">
        <v>17642</v>
      </c>
      <c r="J307" s="4"/>
      <c r="K307" s="4"/>
      <c r="L307" s="4"/>
      <c r="M307" s="4"/>
    </row>
    <row r="308" spans="1:13" x14ac:dyDescent="0.4">
      <c r="A308">
        <v>9</v>
      </c>
      <c r="B308">
        <v>6</v>
      </c>
      <c r="C308">
        <v>19200</v>
      </c>
      <c r="D308">
        <v>560</v>
      </c>
      <c r="E308">
        <v>0</v>
      </c>
      <c r="F308">
        <v>1796.7075</v>
      </c>
      <c r="G308">
        <v>2156049</v>
      </c>
      <c r="H308">
        <v>0</v>
      </c>
      <c r="I308">
        <v>16875</v>
      </c>
      <c r="J308" s="4"/>
      <c r="K308" s="4"/>
      <c r="L308" s="4"/>
      <c r="M308" s="4"/>
    </row>
    <row r="309" spans="1:13" x14ac:dyDescent="0.4">
      <c r="A309">
        <v>10</v>
      </c>
      <c r="B309">
        <v>6</v>
      </c>
      <c r="C309">
        <v>19200</v>
      </c>
      <c r="D309">
        <v>560</v>
      </c>
      <c r="E309">
        <v>0</v>
      </c>
      <c r="F309">
        <v>1706.1933333333334</v>
      </c>
      <c r="G309">
        <v>2047432</v>
      </c>
      <c r="H309">
        <v>0</v>
      </c>
      <c r="I309">
        <v>14847</v>
      </c>
      <c r="J309" s="4"/>
      <c r="K309" s="4"/>
      <c r="L309" s="4"/>
      <c r="M309" s="4"/>
    </row>
    <row r="310" spans="1:13" x14ac:dyDescent="0.4">
      <c r="A310">
        <v>1</v>
      </c>
      <c r="B310">
        <v>7</v>
      </c>
      <c r="C310">
        <v>19200</v>
      </c>
      <c r="D310">
        <v>560</v>
      </c>
      <c r="E310">
        <v>0</v>
      </c>
      <c r="F310">
        <v>2063.61</v>
      </c>
      <c r="G310">
        <v>2476332</v>
      </c>
      <c r="H310">
        <v>0</v>
      </c>
      <c r="I310">
        <v>14318</v>
      </c>
      <c r="J310" s="4">
        <v>3</v>
      </c>
      <c r="K310" s="4"/>
      <c r="L310" s="4"/>
      <c r="M310" s="4" t="s">
        <v>40</v>
      </c>
    </row>
    <row r="311" spans="1:13" x14ac:dyDescent="0.4">
      <c r="A311">
        <v>2</v>
      </c>
      <c r="B311">
        <v>7</v>
      </c>
      <c r="C311">
        <v>19200</v>
      </c>
      <c r="D311">
        <v>560</v>
      </c>
      <c r="E311">
        <v>0</v>
      </c>
      <c r="F311">
        <v>2592.4</v>
      </c>
      <c r="G311">
        <v>3110880</v>
      </c>
      <c r="H311">
        <v>0</v>
      </c>
      <c r="I311">
        <v>19994</v>
      </c>
      <c r="J311" s="4"/>
      <c r="K311" s="4"/>
      <c r="L311" s="4"/>
      <c r="M311" s="4"/>
    </row>
    <row r="312" spans="1:13" x14ac:dyDescent="0.4">
      <c r="A312">
        <v>3</v>
      </c>
      <c r="B312">
        <v>7</v>
      </c>
      <c r="C312">
        <v>19200</v>
      </c>
      <c r="D312">
        <v>560</v>
      </c>
      <c r="E312">
        <v>0</v>
      </c>
      <c r="F312">
        <v>2807.5833333333335</v>
      </c>
      <c r="G312">
        <v>3369100</v>
      </c>
      <c r="H312">
        <v>0</v>
      </c>
      <c r="I312">
        <v>28148</v>
      </c>
      <c r="J312" s="4"/>
      <c r="K312" s="4"/>
      <c r="L312" s="4"/>
      <c r="M312" s="4"/>
    </row>
    <row r="313" spans="1:13" x14ac:dyDescent="0.4">
      <c r="A313">
        <v>4</v>
      </c>
      <c r="B313">
        <v>7</v>
      </c>
      <c r="C313">
        <v>19200</v>
      </c>
      <c r="D313">
        <v>560</v>
      </c>
      <c r="E313">
        <v>0</v>
      </c>
      <c r="F313">
        <v>2861.1849999999999</v>
      </c>
      <c r="G313">
        <v>3433422</v>
      </c>
      <c r="H313">
        <v>0</v>
      </c>
      <c r="I313">
        <v>21077</v>
      </c>
      <c r="J313" s="4"/>
      <c r="K313" s="4"/>
      <c r="L313" s="4"/>
      <c r="M313" s="4"/>
    </row>
    <row r="314" spans="1:13" x14ac:dyDescent="0.4">
      <c r="A314">
        <v>5</v>
      </c>
      <c r="B314">
        <v>7</v>
      </c>
      <c r="C314">
        <v>19200</v>
      </c>
      <c r="D314">
        <v>560</v>
      </c>
      <c r="E314">
        <v>0</v>
      </c>
      <c r="F314">
        <v>2902.57</v>
      </c>
      <c r="G314">
        <v>3483084</v>
      </c>
      <c r="H314">
        <v>0</v>
      </c>
      <c r="I314">
        <v>21725</v>
      </c>
      <c r="J314" s="4"/>
      <c r="K314" s="4"/>
      <c r="L314" s="4"/>
      <c r="M314" s="4"/>
    </row>
    <row r="315" spans="1:13" x14ac:dyDescent="0.4">
      <c r="A315">
        <v>6</v>
      </c>
      <c r="B315">
        <v>7</v>
      </c>
      <c r="C315">
        <v>19200</v>
      </c>
      <c r="D315">
        <v>560</v>
      </c>
      <c r="E315">
        <v>0</v>
      </c>
      <c r="F315">
        <v>669.67833333333328</v>
      </c>
      <c r="G315">
        <v>803614</v>
      </c>
      <c r="H315">
        <v>0</v>
      </c>
      <c r="I315">
        <v>6064</v>
      </c>
      <c r="J315" s="4"/>
      <c r="K315" s="4"/>
      <c r="L315" s="4"/>
      <c r="M315" s="4" t="s">
        <v>39</v>
      </c>
    </row>
    <row r="316" spans="1:13" x14ac:dyDescent="0.4">
      <c r="A316">
        <v>7</v>
      </c>
      <c r="B316">
        <v>7</v>
      </c>
      <c r="C316">
        <v>19200</v>
      </c>
      <c r="D316">
        <v>560</v>
      </c>
      <c r="E316">
        <v>0</v>
      </c>
      <c r="F316">
        <v>633.73083333333329</v>
      </c>
      <c r="G316">
        <v>760477</v>
      </c>
      <c r="H316">
        <v>0</v>
      </c>
      <c r="I316">
        <v>4729</v>
      </c>
      <c r="J316" s="4"/>
      <c r="K316" s="4"/>
      <c r="L316" s="4"/>
      <c r="M316" s="4"/>
    </row>
    <row r="317" spans="1:13" x14ac:dyDescent="0.4">
      <c r="A317">
        <v>8</v>
      </c>
      <c r="B317">
        <v>7</v>
      </c>
      <c r="C317">
        <v>19200</v>
      </c>
      <c r="D317">
        <v>560</v>
      </c>
      <c r="E317">
        <v>0</v>
      </c>
      <c r="F317">
        <v>611.22333333333336</v>
      </c>
      <c r="G317">
        <v>733468</v>
      </c>
      <c r="H317">
        <v>0</v>
      </c>
      <c r="I317">
        <v>4324</v>
      </c>
      <c r="J317" s="4"/>
      <c r="K317" s="4"/>
      <c r="L317" s="4"/>
      <c r="M317" s="4"/>
    </row>
    <row r="318" spans="1:13" x14ac:dyDescent="0.4">
      <c r="A318">
        <v>9</v>
      </c>
      <c r="B318">
        <v>7</v>
      </c>
      <c r="C318">
        <v>19200</v>
      </c>
      <c r="D318">
        <v>560</v>
      </c>
      <c r="E318">
        <v>0</v>
      </c>
      <c r="F318">
        <v>636.26333333333332</v>
      </c>
      <c r="G318">
        <v>763516</v>
      </c>
      <c r="H318">
        <v>0</v>
      </c>
      <c r="I318">
        <v>5678</v>
      </c>
      <c r="J318" s="4"/>
      <c r="K318" s="4"/>
      <c r="L318" s="4"/>
      <c r="M318" s="4"/>
    </row>
    <row r="319" spans="1:13" x14ac:dyDescent="0.4">
      <c r="A319">
        <v>10</v>
      </c>
      <c r="B319">
        <v>7</v>
      </c>
      <c r="C319">
        <v>19200</v>
      </c>
      <c r="D319">
        <v>560</v>
      </c>
      <c r="E319">
        <v>0</v>
      </c>
      <c r="F319">
        <v>593.70500000000004</v>
      </c>
      <c r="G319">
        <v>712446</v>
      </c>
      <c r="H319">
        <v>0</v>
      </c>
      <c r="I319">
        <v>4580</v>
      </c>
      <c r="J319" s="4"/>
      <c r="K319" s="4"/>
      <c r="L319" s="4"/>
      <c r="M319" s="4"/>
    </row>
    <row r="320" spans="1:13" x14ac:dyDescent="0.4">
      <c r="A320">
        <v>1</v>
      </c>
      <c r="B320">
        <v>8</v>
      </c>
      <c r="C320">
        <v>19200</v>
      </c>
      <c r="D320">
        <v>560</v>
      </c>
      <c r="E320">
        <v>0</v>
      </c>
      <c r="F320">
        <v>4655.5966666666664</v>
      </c>
      <c r="G320">
        <v>5586716</v>
      </c>
      <c r="H320">
        <v>0</v>
      </c>
      <c r="I320">
        <v>44395</v>
      </c>
      <c r="J320" s="4">
        <v>4</v>
      </c>
      <c r="K320" s="4"/>
      <c r="L320" s="4"/>
      <c r="M320" s="4" t="s">
        <v>40</v>
      </c>
    </row>
    <row r="321" spans="1:13" x14ac:dyDescent="0.4">
      <c r="A321">
        <v>2</v>
      </c>
      <c r="B321">
        <v>8</v>
      </c>
      <c r="C321">
        <v>19200</v>
      </c>
      <c r="D321">
        <v>560</v>
      </c>
      <c r="E321">
        <v>0</v>
      </c>
      <c r="F321">
        <v>5430.2224999999999</v>
      </c>
      <c r="G321">
        <v>6516267</v>
      </c>
      <c r="H321">
        <v>0</v>
      </c>
      <c r="I321">
        <v>54377</v>
      </c>
      <c r="J321" s="4"/>
      <c r="K321" s="4"/>
      <c r="L321" s="4"/>
      <c r="M321" s="4"/>
    </row>
    <row r="322" spans="1:13" x14ac:dyDescent="0.4">
      <c r="A322">
        <v>3</v>
      </c>
      <c r="B322">
        <v>8</v>
      </c>
      <c r="C322">
        <v>19200</v>
      </c>
      <c r="D322">
        <v>560</v>
      </c>
      <c r="E322">
        <v>0</v>
      </c>
      <c r="F322">
        <v>5719.7958333333336</v>
      </c>
      <c r="G322">
        <v>6863755</v>
      </c>
      <c r="H322">
        <v>0</v>
      </c>
      <c r="I322">
        <v>59747</v>
      </c>
      <c r="J322" s="4"/>
      <c r="K322" s="4"/>
      <c r="L322" s="4"/>
      <c r="M322" s="4"/>
    </row>
    <row r="323" spans="1:13" x14ac:dyDescent="0.4">
      <c r="A323">
        <v>4</v>
      </c>
      <c r="B323">
        <v>8</v>
      </c>
      <c r="C323">
        <v>19200</v>
      </c>
      <c r="D323">
        <v>560</v>
      </c>
      <c r="E323">
        <v>0</v>
      </c>
      <c r="F323">
        <v>5758.2183333333332</v>
      </c>
      <c r="G323">
        <v>6909862</v>
      </c>
      <c r="H323">
        <v>0</v>
      </c>
      <c r="I323">
        <v>53138</v>
      </c>
      <c r="J323" s="4"/>
      <c r="K323" s="4"/>
      <c r="L323" s="4"/>
      <c r="M323" s="4"/>
    </row>
    <row r="324" spans="1:13" x14ac:dyDescent="0.4">
      <c r="A324">
        <v>5</v>
      </c>
      <c r="B324">
        <v>8</v>
      </c>
      <c r="C324">
        <v>19200</v>
      </c>
      <c r="D324">
        <v>560</v>
      </c>
      <c r="E324">
        <v>0</v>
      </c>
      <c r="F324">
        <v>5856.5491666666667</v>
      </c>
      <c r="G324">
        <v>7027859</v>
      </c>
      <c r="H324">
        <v>0</v>
      </c>
      <c r="I324">
        <v>53477</v>
      </c>
      <c r="J324" s="4"/>
      <c r="K324" s="4"/>
      <c r="L324" s="4"/>
      <c r="M324" s="4"/>
    </row>
    <row r="325" spans="1:13" x14ac:dyDescent="0.4">
      <c r="A325">
        <v>6</v>
      </c>
      <c r="B325">
        <v>8</v>
      </c>
      <c r="C325">
        <v>19200</v>
      </c>
      <c r="D325">
        <v>560</v>
      </c>
      <c r="E325">
        <v>0</v>
      </c>
      <c r="F325">
        <v>1406.6683333333333</v>
      </c>
      <c r="G325">
        <v>1688002</v>
      </c>
      <c r="H325">
        <v>0</v>
      </c>
      <c r="I325">
        <v>13971</v>
      </c>
      <c r="J325" s="4"/>
      <c r="K325" s="4"/>
      <c r="L325" s="4"/>
      <c r="M325" s="4" t="s">
        <v>39</v>
      </c>
    </row>
    <row r="326" spans="1:13" x14ac:dyDescent="0.4">
      <c r="A326">
        <v>7</v>
      </c>
      <c r="B326">
        <v>8</v>
      </c>
      <c r="C326">
        <v>19200</v>
      </c>
      <c r="D326">
        <v>560</v>
      </c>
      <c r="E326">
        <v>0</v>
      </c>
      <c r="F326">
        <v>1389.0641666666668</v>
      </c>
      <c r="G326">
        <v>1666877</v>
      </c>
      <c r="H326">
        <v>0</v>
      </c>
      <c r="I326">
        <v>12263</v>
      </c>
      <c r="J326" s="4"/>
      <c r="K326" s="4"/>
      <c r="L326" s="4"/>
      <c r="M326" s="4"/>
    </row>
    <row r="327" spans="1:13" x14ac:dyDescent="0.4">
      <c r="A327">
        <v>8</v>
      </c>
      <c r="B327">
        <v>8</v>
      </c>
      <c r="C327">
        <v>19200</v>
      </c>
      <c r="D327">
        <v>560</v>
      </c>
      <c r="E327">
        <v>0</v>
      </c>
      <c r="F327">
        <v>1422.1958333333334</v>
      </c>
      <c r="G327">
        <v>1706635</v>
      </c>
      <c r="H327">
        <v>0</v>
      </c>
      <c r="I327">
        <v>14289</v>
      </c>
      <c r="J327" s="4"/>
      <c r="K327" s="4"/>
      <c r="L327" s="4"/>
      <c r="M327" s="4"/>
    </row>
    <row r="328" spans="1:13" x14ac:dyDescent="0.4">
      <c r="A328">
        <v>9</v>
      </c>
      <c r="B328">
        <v>8</v>
      </c>
      <c r="C328">
        <v>19200</v>
      </c>
      <c r="D328">
        <v>560</v>
      </c>
      <c r="E328">
        <v>0</v>
      </c>
      <c r="F328">
        <v>1349.58</v>
      </c>
      <c r="G328">
        <v>1619496</v>
      </c>
      <c r="H328">
        <v>0</v>
      </c>
      <c r="I328">
        <v>12874</v>
      </c>
      <c r="J328" s="4"/>
      <c r="K328" s="4"/>
      <c r="L328" s="4"/>
      <c r="M328" s="4"/>
    </row>
    <row r="329" spans="1:13" x14ac:dyDescent="0.4">
      <c r="A329">
        <v>10</v>
      </c>
      <c r="B329">
        <v>8</v>
      </c>
      <c r="C329">
        <v>19200</v>
      </c>
      <c r="D329">
        <v>560</v>
      </c>
      <c r="E329">
        <v>0</v>
      </c>
      <c r="F329">
        <v>1289.4916666666666</v>
      </c>
      <c r="G329">
        <v>1547390</v>
      </c>
      <c r="H329">
        <v>0</v>
      </c>
      <c r="I329">
        <v>11874</v>
      </c>
      <c r="J329" s="4"/>
      <c r="K329" s="4"/>
      <c r="L329" s="4"/>
      <c r="M329" s="4"/>
    </row>
    <row r="330" spans="1:13" x14ac:dyDescent="0.4">
      <c r="A330">
        <v>1</v>
      </c>
      <c r="B330">
        <v>9</v>
      </c>
      <c r="C330">
        <v>19200</v>
      </c>
      <c r="D330">
        <v>560</v>
      </c>
      <c r="E330">
        <v>0</v>
      </c>
      <c r="F330">
        <v>479.37916666666666</v>
      </c>
      <c r="G330">
        <v>575255</v>
      </c>
      <c r="H330">
        <v>0</v>
      </c>
      <c r="I330">
        <v>5959</v>
      </c>
      <c r="J330" s="4">
        <v>1</v>
      </c>
      <c r="K330" s="4" t="s">
        <v>37</v>
      </c>
      <c r="L330" s="4"/>
      <c r="M330" s="4"/>
    </row>
    <row r="331" spans="1:13" x14ac:dyDescent="0.4">
      <c r="A331">
        <v>2</v>
      </c>
      <c r="B331">
        <v>9</v>
      </c>
      <c r="C331">
        <v>19200</v>
      </c>
      <c r="D331">
        <v>560</v>
      </c>
      <c r="E331">
        <v>0</v>
      </c>
      <c r="F331">
        <v>494.19666666666666</v>
      </c>
      <c r="G331">
        <v>593036</v>
      </c>
      <c r="H331">
        <v>0</v>
      </c>
      <c r="I331">
        <v>5455</v>
      </c>
      <c r="J331" s="4"/>
      <c r="K331" s="4"/>
      <c r="L331" s="4"/>
      <c r="M331" s="4"/>
    </row>
    <row r="332" spans="1:13" x14ac:dyDescent="0.4">
      <c r="A332">
        <v>3</v>
      </c>
      <c r="B332">
        <v>9</v>
      </c>
      <c r="C332">
        <v>19200</v>
      </c>
      <c r="D332">
        <v>560</v>
      </c>
      <c r="E332">
        <v>0</v>
      </c>
      <c r="F332">
        <v>521.1583333333333</v>
      </c>
      <c r="G332">
        <v>625390</v>
      </c>
      <c r="H332">
        <v>0</v>
      </c>
      <c r="I332">
        <v>5870</v>
      </c>
      <c r="J332" s="4"/>
      <c r="K332" s="4"/>
      <c r="L332" s="4"/>
      <c r="M332" s="4"/>
    </row>
    <row r="333" spans="1:13" x14ac:dyDescent="0.4">
      <c r="A333">
        <v>4</v>
      </c>
      <c r="B333">
        <v>9</v>
      </c>
      <c r="C333">
        <v>19200</v>
      </c>
      <c r="D333">
        <v>560</v>
      </c>
      <c r="E333">
        <v>0</v>
      </c>
      <c r="F333">
        <v>500.14083333333332</v>
      </c>
      <c r="G333">
        <v>600169</v>
      </c>
      <c r="H333">
        <v>0</v>
      </c>
      <c r="I333">
        <v>5555</v>
      </c>
      <c r="J333" s="4"/>
      <c r="K333" s="4"/>
      <c r="L333" s="4"/>
      <c r="M333" s="4"/>
    </row>
    <row r="334" spans="1:13" x14ac:dyDescent="0.4">
      <c r="A334">
        <v>5</v>
      </c>
      <c r="B334">
        <v>9</v>
      </c>
      <c r="C334">
        <v>19200</v>
      </c>
      <c r="D334">
        <v>560</v>
      </c>
      <c r="E334">
        <v>0</v>
      </c>
      <c r="F334">
        <v>532.67999999999995</v>
      </c>
      <c r="G334">
        <v>639216</v>
      </c>
      <c r="H334">
        <v>0</v>
      </c>
      <c r="I334">
        <v>5862</v>
      </c>
      <c r="J334" s="4"/>
      <c r="K334" s="4"/>
      <c r="L334" s="4"/>
      <c r="M334" s="4"/>
    </row>
    <row r="335" spans="1:13" x14ac:dyDescent="0.4">
      <c r="A335">
        <v>6</v>
      </c>
      <c r="B335">
        <v>9</v>
      </c>
      <c r="C335">
        <v>19200</v>
      </c>
      <c r="D335">
        <v>560</v>
      </c>
      <c r="E335">
        <v>0</v>
      </c>
      <c r="F335">
        <v>535.19000000000005</v>
      </c>
      <c r="G335">
        <v>642228</v>
      </c>
      <c r="H335">
        <v>0</v>
      </c>
      <c r="I335">
        <v>4209</v>
      </c>
      <c r="J335" s="4"/>
      <c r="K335" s="4"/>
      <c r="L335" s="4"/>
      <c r="M335" s="4" t="s">
        <v>39</v>
      </c>
    </row>
    <row r="336" spans="1:13" x14ac:dyDescent="0.4">
      <c r="A336">
        <v>7</v>
      </c>
      <c r="B336">
        <v>9</v>
      </c>
      <c r="C336">
        <v>19200</v>
      </c>
      <c r="D336">
        <v>560</v>
      </c>
      <c r="E336">
        <v>0</v>
      </c>
      <c r="F336">
        <v>809.36833333333334</v>
      </c>
      <c r="G336">
        <v>971242</v>
      </c>
      <c r="H336">
        <v>0</v>
      </c>
      <c r="I336">
        <v>7289</v>
      </c>
      <c r="J336" s="4"/>
      <c r="K336" s="4"/>
      <c r="L336" s="4"/>
      <c r="M336" s="4"/>
    </row>
    <row r="337" spans="1:13" x14ac:dyDescent="0.4">
      <c r="A337">
        <v>8</v>
      </c>
      <c r="B337">
        <v>9</v>
      </c>
      <c r="C337">
        <v>19200</v>
      </c>
      <c r="D337">
        <v>560</v>
      </c>
      <c r="E337">
        <v>0</v>
      </c>
      <c r="F337">
        <v>984.64416666666671</v>
      </c>
      <c r="G337">
        <v>1181573</v>
      </c>
      <c r="H337">
        <v>0</v>
      </c>
      <c r="I337">
        <v>7491</v>
      </c>
      <c r="J337" s="4"/>
      <c r="K337" s="4"/>
      <c r="L337" s="4"/>
      <c r="M337" s="4"/>
    </row>
    <row r="338" spans="1:13" x14ac:dyDescent="0.4">
      <c r="A338">
        <v>9</v>
      </c>
      <c r="B338">
        <v>9</v>
      </c>
      <c r="C338">
        <v>19200</v>
      </c>
      <c r="D338">
        <v>560</v>
      </c>
      <c r="E338">
        <v>0</v>
      </c>
      <c r="F338">
        <v>1149.385</v>
      </c>
      <c r="G338">
        <v>1379262</v>
      </c>
      <c r="H338">
        <v>0</v>
      </c>
      <c r="I338">
        <v>8203</v>
      </c>
      <c r="J338" s="4"/>
      <c r="K338" s="4"/>
      <c r="L338" s="4"/>
      <c r="M338" s="4"/>
    </row>
    <row r="339" spans="1:13" x14ac:dyDescent="0.4">
      <c r="A339">
        <v>10</v>
      </c>
      <c r="B339">
        <v>9</v>
      </c>
      <c r="C339">
        <v>19200</v>
      </c>
      <c r="D339">
        <v>560</v>
      </c>
      <c r="E339">
        <v>0</v>
      </c>
      <c r="F339">
        <v>1215.5908333333334</v>
      </c>
      <c r="G339">
        <v>1458709</v>
      </c>
      <c r="H339">
        <v>0</v>
      </c>
      <c r="I339">
        <v>10415</v>
      </c>
      <c r="J339" s="4"/>
      <c r="K339" s="4"/>
      <c r="L339" s="4"/>
      <c r="M339" s="4"/>
    </row>
    <row r="340" spans="1:13" x14ac:dyDescent="0.4">
      <c r="A340">
        <v>1</v>
      </c>
      <c r="B340">
        <v>10</v>
      </c>
      <c r="C340">
        <v>19200</v>
      </c>
      <c r="D340">
        <v>560</v>
      </c>
      <c r="E340">
        <v>0</v>
      </c>
      <c r="F340">
        <v>325.52249999999998</v>
      </c>
      <c r="G340">
        <v>390627</v>
      </c>
      <c r="H340">
        <v>0</v>
      </c>
      <c r="I340">
        <v>3062</v>
      </c>
      <c r="J340" s="4">
        <v>2</v>
      </c>
      <c r="K340" s="4"/>
      <c r="L340" s="4"/>
      <c r="M340" s="4"/>
    </row>
    <row r="341" spans="1:13" x14ac:dyDescent="0.4">
      <c r="A341">
        <v>2</v>
      </c>
      <c r="B341">
        <v>10</v>
      </c>
      <c r="C341">
        <v>19200</v>
      </c>
      <c r="D341">
        <v>560</v>
      </c>
      <c r="E341">
        <v>0</v>
      </c>
      <c r="F341">
        <v>347.57499999999999</v>
      </c>
      <c r="G341">
        <v>417090</v>
      </c>
      <c r="H341">
        <v>0</v>
      </c>
      <c r="I341">
        <v>3550</v>
      </c>
      <c r="J341" s="4"/>
      <c r="K341" s="4"/>
      <c r="L341" s="4"/>
      <c r="M341" s="4"/>
    </row>
    <row r="342" spans="1:13" x14ac:dyDescent="0.4">
      <c r="A342">
        <v>3</v>
      </c>
      <c r="B342">
        <v>10</v>
      </c>
      <c r="C342">
        <v>19200</v>
      </c>
      <c r="D342">
        <v>560</v>
      </c>
      <c r="E342">
        <v>0</v>
      </c>
      <c r="F342">
        <v>352.65750000000003</v>
      </c>
      <c r="G342">
        <v>423189</v>
      </c>
      <c r="H342">
        <v>0</v>
      </c>
      <c r="I342">
        <v>3074</v>
      </c>
      <c r="J342" s="4"/>
      <c r="K342" s="4"/>
      <c r="L342" s="4"/>
      <c r="M342" s="4"/>
    </row>
    <row r="343" spans="1:13" x14ac:dyDescent="0.4">
      <c r="A343">
        <v>4</v>
      </c>
      <c r="B343">
        <v>10</v>
      </c>
      <c r="C343">
        <v>19200</v>
      </c>
      <c r="D343">
        <v>560</v>
      </c>
      <c r="E343">
        <v>0</v>
      </c>
      <c r="F343">
        <v>356.97666666666669</v>
      </c>
      <c r="G343">
        <v>428372</v>
      </c>
      <c r="H343">
        <v>0</v>
      </c>
      <c r="I343">
        <v>3311</v>
      </c>
      <c r="J343" s="4"/>
      <c r="K343" s="4"/>
      <c r="L343" s="4"/>
      <c r="M343" s="4"/>
    </row>
    <row r="344" spans="1:13" x14ac:dyDescent="0.4">
      <c r="A344">
        <v>5</v>
      </c>
      <c r="B344">
        <v>10</v>
      </c>
      <c r="C344">
        <v>19200</v>
      </c>
      <c r="D344">
        <v>560</v>
      </c>
      <c r="E344">
        <v>0</v>
      </c>
      <c r="F344">
        <v>325.13916666666665</v>
      </c>
      <c r="G344">
        <v>390167</v>
      </c>
      <c r="H344">
        <v>0</v>
      </c>
      <c r="I344">
        <v>3348</v>
      </c>
      <c r="J344" s="4"/>
      <c r="K344" s="4"/>
      <c r="L344" s="4"/>
      <c r="M344" s="4"/>
    </row>
    <row r="345" spans="1:13" x14ac:dyDescent="0.4">
      <c r="A345">
        <v>6</v>
      </c>
      <c r="B345">
        <v>10</v>
      </c>
      <c r="C345">
        <v>19200</v>
      </c>
      <c r="D345">
        <v>560</v>
      </c>
      <c r="E345">
        <v>0</v>
      </c>
      <c r="F345">
        <v>1593.4516666666666</v>
      </c>
      <c r="G345">
        <v>1912142</v>
      </c>
      <c r="H345">
        <v>0</v>
      </c>
      <c r="I345">
        <v>15416</v>
      </c>
      <c r="J345" s="4"/>
      <c r="K345" s="4"/>
      <c r="L345" s="4"/>
      <c r="M345" s="4" t="s">
        <v>39</v>
      </c>
    </row>
    <row r="346" spans="1:13" x14ac:dyDescent="0.4">
      <c r="A346">
        <v>7</v>
      </c>
      <c r="B346">
        <v>10</v>
      </c>
      <c r="C346">
        <v>19200</v>
      </c>
      <c r="D346">
        <v>560</v>
      </c>
      <c r="E346">
        <v>0</v>
      </c>
      <c r="F346">
        <v>2791.8033333333333</v>
      </c>
      <c r="G346">
        <v>3350164</v>
      </c>
      <c r="H346">
        <v>0</v>
      </c>
      <c r="I346">
        <v>29288</v>
      </c>
      <c r="J346" s="4"/>
      <c r="K346" s="4"/>
      <c r="L346" s="4"/>
      <c r="M346" s="4"/>
    </row>
    <row r="347" spans="1:13" x14ac:dyDescent="0.4">
      <c r="A347">
        <v>8</v>
      </c>
      <c r="B347">
        <v>10</v>
      </c>
      <c r="C347">
        <v>19200</v>
      </c>
      <c r="D347">
        <v>560</v>
      </c>
      <c r="E347">
        <v>0</v>
      </c>
      <c r="F347">
        <v>3484.6624999999999</v>
      </c>
      <c r="G347">
        <v>4181595</v>
      </c>
      <c r="H347">
        <v>0</v>
      </c>
      <c r="I347">
        <v>30923</v>
      </c>
      <c r="J347" s="4"/>
      <c r="K347" s="4"/>
      <c r="L347" s="4"/>
      <c r="M347" s="4"/>
    </row>
    <row r="348" spans="1:13" x14ac:dyDescent="0.4">
      <c r="A348">
        <v>9</v>
      </c>
      <c r="B348">
        <v>10</v>
      </c>
      <c r="C348">
        <v>19200</v>
      </c>
      <c r="D348">
        <v>560</v>
      </c>
      <c r="E348">
        <v>0</v>
      </c>
      <c r="F348">
        <v>3743.6766666666667</v>
      </c>
      <c r="G348">
        <v>4492412</v>
      </c>
      <c r="H348">
        <v>0</v>
      </c>
      <c r="I348">
        <v>32711</v>
      </c>
      <c r="J348" s="4"/>
      <c r="K348" s="4"/>
      <c r="L348" s="4"/>
      <c r="M348" s="4"/>
    </row>
    <row r="349" spans="1:13" x14ac:dyDescent="0.4">
      <c r="A349">
        <v>10</v>
      </c>
      <c r="B349">
        <v>10</v>
      </c>
      <c r="C349">
        <v>19200</v>
      </c>
      <c r="D349">
        <v>560</v>
      </c>
      <c r="E349">
        <v>0</v>
      </c>
      <c r="F349">
        <v>4156.5366666666669</v>
      </c>
      <c r="G349">
        <v>4987844</v>
      </c>
      <c r="H349">
        <v>0</v>
      </c>
      <c r="I349">
        <v>37803</v>
      </c>
      <c r="J349" s="4"/>
      <c r="K349" s="4"/>
      <c r="L349" s="4"/>
      <c r="M349" s="4"/>
    </row>
    <row r="350" spans="1:13" x14ac:dyDescent="0.4">
      <c r="A350">
        <v>1</v>
      </c>
      <c r="B350">
        <v>11</v>
      </c>
      <c r="C350">
        <v>19200</v>
      </c>
      <c r="D350">
        <v>560</v>
      </c>
      <c r="E350">
        <v>0</v>
      </c>
      <c r="F350">
        <v>249.99583333333334</v>
      </c>
      <c r="G350">
        <v>299995</v>
      </c>
      <c r="H350">
        <v>0</v>
      </c>
      <c r="I350">
        <v>3084</v>
      </c>
      <c r="J350" s="4">
        <v>3</v>
      </c>
      <c r="K350" s="4"/>
      <c r="L350" s="4"/>
      <c r="M350" s="4"/>
    </row>
    <row r="351" spans="1:13" x14ac:dyDescent="0.4">
      <c r="A351">
        <v>2</v>
      </c>
      <c r="B351">
        <v>11</v>
      </c>
      <c r="C351">
        <v>19200</v>
      </c>
      <c r="D351">
        <v>560</v>
      </c>
      <c r="E351">
        <v>0</v>
      </c>
      <c r="F351">
        <v>270.39083333333332</v>
      </c>
      <c r="G351">
        <v>324469</v>
      </c>
      <c r="H351">
        <v>0</v>
      </c>
      <c r="I351">
        <v>3154</v>
      </c>
      <c r="J351" s="4"/>
      <c r="K351" s="4"/>
      <c r="L351" s="4"/>
      <c r="M351" s="4"/>
    </row>
    <row r="352" spans="1:13" x14ac:dyDescent="0.4">
      <c r="A352">
        <v>3</v>
      </c>
      <c r="B352">
        <v>11</v>
      </c>
      <c r="C352">
        <v>19200</v>
      </c>
      <c r="D352">
        <v>560</v>
      </c>
      <c r="E352">
        <v>0</v>
      </c>
      <c r="F352">
        <v>263.38249999999999</v>
      </c>
      <c r="G352">
        <v>316059</v>
      </c>
      <c r="H352">
        <v>0</v>
      </c>
      <c r="I352">
        <v>4378</v>
      </c>
      <c r="J352" s="4"/>
      <c r="K352" s="4"/>
      <c r="L352" s="4"/>
      <c r="M352" s="4"/>
    </row>
    <row r="353" spans="1:13" x14ac:dyDescent="0.4">
      <c r="A353">
        <v>4</v>
      </c>
      <c r="B353">
        <v>11</v>
      </c>
      <c r="C353">
        <v>19200</v>
      </c>
      <c r="D353">
        <v>560</v>
      </c>
      <c r="E353">
        <v>0</v>
      </c>
      <c r="F353">
        <v>261.90166666666664</v>
      </c>
      <c r="G353">
        <v>314282</v>
      </c>
      <c r="H353">
        <v>0</v>
      </c>
      <c r="I353">
        <v>5157</v>
      </c>
      <c r="J353" s="4"/>
      <c r="K353" s="4"/>
      <c r="L353" s="4"/>
      <c r="M353" s="4"/>
    </row>
    <row r="354" spans="1:13" x14ac:dyDescent="0.4">
      <c r="A354">
        <v>5</v>
      </c>
      <c r="B354">
        <v>11</v>
      </c>
      <c r="C354">
        <v>19200</v>
      </c>
      <c r="D354">
        <v>560</v>
      </c>
      <c r="E354">
        <v>0</v>
      </c>
      <c r="F354">
        <v>287.59833333333336</v>
      </c>
      <c r="G354">
        <v>345118</v>
      </c>
      <c r="H354">
        <v>0</v>
      </c>
      <c r="I354">
        <v>3877</v>
      </c>
      <c r="J354" s="4"/>
      <c r="K354" s="4"/>
      <c r="L354" s="4"/>
      <c r="M354" s="4"/>
    </row>
    <row r="355" spans="1:13" x14ac:dyDescent="0.4">
      <c r="A355">
        <v>6</v>
      </c>
      <c r="B355">
        <v>11</v>
      </c>
      <c r="C355">
        <v>19200</v>
      </c>
      <c r="D355">
        <v>560</v>
      </c>
      <c r="E355">
        <v>0</v>
      </c>
      <c r="F355">
        <v>4201.6583333333338</v>
      </c>
      <c r="G355">
        <v>5041990</v>
      </c>
      <c r="H355">
        <v>0</v>
      </c>
      <c r="I355">
        <v>29640</v>
      </c>
      <c r="J355" s="4"/>
      <c r="K355" s="4"/>
      <c r="L355" s="4"/>
      <c r="M355" s="4" t="s">
        <v>39</v>
      </c>
    </row>
    <row r="356" spans="1:13" x14ac:dyDescent="0.4">
      <c r="A356">
        <v>7</v>
      </c>
      <c r="B356">
        <v>11</v>
      </c>
      <c r="C356">
        <v>19200</v>
      </c>
      <c r="D356">
        <v>560</v>
      </c>
      <c r="E356">
        <v>0</v>
      </c>
      <c r="F356">
        <v>5863.9058333333332</v>
      </c>
      <c r="G356">
        <v>7036687</v>
      </c>
      <c r="H356">
        <v>0</v>
      </c>
      <c r="I356">
        <v>40558</v>
      </c>
      <c r="J356" s="4"/>
      <c r="K356" s="4"/>
      <c r="L356" s="4"/>
      <c r="M356" s="4"/>
    </row>
    <row r="357" spans="1:13" x14ac:dyDescent="0.4">
      <c r="A357">
        <v>8</v>
      </c>
      <c r="B357">
        <v>11</v>
      </c>
      <c r="C357">
        <v>19200</v>
      </c>
      <c r="D357">
        <v>560</v>
      </c>
      <c r="E357">
        <v>0</v>
      </c>
      <c r="F357">
        <v>6336.7124999999996</v>
      </c>
      <c r="G357">
        <v>7604055</v>
      </c>
      <c r="H357">
        <v>0</v>
      </c>
      <c r="I357">
        <v>40253</v>
      </c>
      <c r="J357" s="4"/>
      <c r="K357" s="4"/>
      <c r="L357" s="4"/>
      <c r="M357" s="4"/>
    </row>
    <row r="358" spans="1:13" x14ac:dyDescent="0.4">
      <c r="A358">
        <v>9</v>
      </c>
      <c r="B358">
        <v>11</v>
      </c>
      <c r="C358">
        <v>19200</v>
      </c>
      <c r="D358">
        <v>560</v>
      </c>
      <c r="E358">
        <v>0</v>
      </c>
      <c r="F358">
        <v>6854.6149999999998</v>
      </c>
      <c r="G358">
        <v>8225538</v>
      </c>
      <c r="H358">
        <v>0</v>
      </c>
      <c r="I358">
        <v>44451</v>
      </c>
      <c r="J358" s="4"/>
      <c r="K358" s="4"/>
      <c r="L358" s="4"/>
      <c r="M358" s="4"/>
    </row>
    <row r="359" spans="1:13" x14ac:dyDescent="0.4">
      <c r="A359">
        <v>10</v>
      </c>
      <c r="B359">
        <v>11</v>
      </c>
      <c r="C359">
        <v>19200</v>
      </c>
      <c r="D359">
        <v>560</v>
      </c>
      <c r="E359">
        <v>0</v>
      </c>
      <c r="F359">
        <v>6891.8308333333334</v>
      </c>
      <c r="G359">
        <v>8270197</v>
      </c>
      <c r="H359">
        <v>0</v>
      </c>
      <c r="I359">
        <v>45371</v>
      </c>
      <c r="J359" s="4"/>
      <c r="K359" s="4"/>
      <c r="L359" s="4"/>
      <c r="M359" s="4"/>
    </row>
    <row r="360" spans="1:13" x14ac:dyDescent="0.4">
      <c r="A360">
        <v>1</v>
      </c>
      <c r="B360">
        <v>12</v>
      </c>
      <c r="C360">
        <v>19200</v>
      </c>
      <c r="D360">
        <v>560</v>
      </c>
      <c r="E360">
        <v>0</v>
      </c>
      <c r="F360">
        <v>391.45416666666665</v>
      </c>
      <c r="G360">
        <v>469745</v>
      </c>
      <c r="H360">
        <v>0</v>
      </c>
      <c r="I360">
        <v>4517</v>
      </c>
      <c r="J360" s="4">
        <v>4</v>
      </c>
      <c r="K360" s="4"/>
      <c r="L360" s="4"/>
      <c r="M360" s="4"/>
    </row>
    <row r="361" spans="1:13" x14ac:dyDescent="0.4">
      <c r="A361">
        <v>2</v>
      </c>
      <c r="B361">
        <v>12</v>
      </c>
      <c r="C361">
        <v>19200</v>
      </c>
      <c r="D361">
        <v>560</v>
      </c>
      <c r="E361">
        <v>0</v>
      </c>
      <c r="F361">
        <v>378.16583333333335</v>
      </c>
      <c r="G361">
        <v>453799</v>
      </c>
      <c r="H361">
        <v>0</v>
      </c>
      <c r="I361">
        <v>3726</v>
      </c>
      <c r="J361" s="4"/>
      <c r="K361" s="4"/>
      <c r="L361" s="4"/>
      <c r="M361" s="4"/>
    </row>
    <row r="362" spans="1:13" x14ac:dyDescent="0.4">
      <c r="A362">
        <v>3</v>
      </c>
      <c r="B362">
        <v>12</v>
      </c>
      <c r="C362">
        <v>19200</v>
      </c>
      <c r="D362">
        <v>560</v>
      </c>
      <c r="E362">
        <v>0</v>
      </c>
      <c r="F362">
        <v>421.17333333333335</v>
      </c>
      <c r="G362">
        <v>505408</v>
      </c>
      <c r="H362">
        <v>0</v>
      </c>
      <c r="I362">
        <v>3077</v>
      </c>
      <c r="J362" s="4"/>
      <c r="K362" s="4"/>
      <c r="L362" s="4"/>
      <c r="M362" s="4"/>
    </row>
    <row r="363" spans="1:13" x14ac:dyDescent="0.4">
      <c r="A363">
        <v>4</v>
      </c>
      <c r="B363">
        <v>12</v>
      </c>
      <c r="C363">
        <v>19200</v>
      </c>
      <c r="D363">
        <v>560</v>
      </c>
      <c r="E363">
        <v>0</v>
      </c>
      <c r="F363">
        <v>390.84</v>
      </c>
      <c r="G363">
        <v>469008</v>
      </c>
      <c r="H363">
        <v>0</v>
      </c>
      <c r="I363">
        <v>3217</v>
      </c>
      <c r="J363" s="4"/>
      <c r="K363" s="4"/>
      <c r="L363" s="4"/>
      <c r="M363" s="4"/>
    </row>
    <row r="364" spans="1:13" x14ac:dyDescent="0.4">
      <c r="A364">
        <v>5</v>
      </c>
      <c r="B364">
        <v>12</v>
      </c>
      <c r="C364">
        <v>19200</v>
      </c>
      <c r="D364">
        <v>560</v>
      </c>
      <c r="E364">
        <v>0</v>
      </c>
      <c r="F364">
        <v>393.69749999999999</v>
      </c>
      <c r="G364">
        <v>472437</v>
      </c>
      <c r="H364">
        <v>0</v>
      </c>
      <c r="I364">
        <v>3104</v>
      </c>
      <c r="J364" s="4"/>
      <c r="K364" s="4"/>
      <c r="L364" s="4"/>
      <c r="M364" s="4"/>
    </row>
    <row r="365" spans="1:13" x14ac:dyDescent="0.4">
      <c r="A365">
        <v>6</v>
      </c>
      <c r="B365">
        <v>12</v>
      </c>
      <c r="C365">
        <v>19200</v>
      </c>
      <c r="D365">
        <v>560</v>
      </c>
      <c r="E365">
        <v>0</v>
      </c>
      <c r="F365">
        <v>850.20333333333338</v>
      </c>
      <c r="G365">
        <v>1020244</v>
      </c>
      <c r="H365">
        <v>0</v>
      </c>
      <c r="I365">
        <v>9542</v>
      </c>
      <c r="J365" s="4"/>
      <c r="K365" s="4"/>
      <c r="L365" s="4"/>
      <c r="M365" s="4" t="s">
        <v>39</v>
      </c>
    </row>
    <row r="366" spans="1:13" x14ac:dyDescent="0.4">
      <c r="A366">
        <v>7</v>
      </c>
      <c r="B366">
        <v>12</v>
      </c>
      <c r="C366">
        <v>19200</v>
      </c>
      <c r="D366">
        <v>560</v>
      </c>
      <c r="E366">
        <v>0</v>
      </c>
      <c r="F366">
        <v>1102.6316666666667</v>
      </c>
      <c r="G366">
        <v>1323158</v>
      </c>
      <c r="H366">
        <v>0</v>
      </c>
      <c r="I366">
        <v>11676</v>
      </c>
      <c r="J366" s="4"/>
      <c r="K366" s="4"/>
      <c r="L366" s="4"/>
      <c r="M366" s="4"/>
    </row>
    <row r="367" spans="1:13" x14ac:dyDescent="0.4">
      <c r="A367">
        <v>8</v>
      </c>
      <c r="B367">
        <v>12</v>
      </c>
      <c r="C367">
        <v>19200</v>
      </c>
      <c r="D367">
        <v>560</v>
      </c>
      <c r="E367">
        <v>0</v>
      </c>
      <c r="F367">
        <v>1207.1575</v>
      </c>
      <c r="G367">
        <v>1448589</v>
      </c>
      <c r="H367">
        <v>0</v>
      </c>
      <c r="I367">
        <v>12278</v>
      </c>
      <c r="J367" s="4"/>
      <c r="K367" s="4"/>
      <c r="L367" s="4"/>
      <c r="M367" s="4"/>
    </row>
    <row r="368" spans="1:13" x14ac:dyDescent="0.4">
      <c r="A368">
        <v>9</v>
      </c>
      <c r="B368">
        <v>12</v>
      </c>
      <c r="C368">
        <v>19200</v>
      </c>
      <c r="D368">
        <v>560</v>
      </c>
      <c r="E368">
        <v>0</v>
      </c>
      <c r="F368">
        <v>1290.4566666666667</v>
      </c>
      <c r="G368">
        <v>1548548</v>
      </c>
      <c r="H368">
        <v>0</v>
      </c>
      <c r="I368">
        <v>12481</v>
      </c>
      <c r="J368" s="4"/>
      <c r="K368" s="4"/>
      <c r="L368" s="4"/>
      <c r="M368" s="4"/>
    </row>
    <row r="369" spans="1:23" x14ac:dyDescent="0.4">
      <c r="A369">
        <v>10</v>
      </c>
      <c r="B369">
        <v>12</v>
      </c>
      <c r="C369">
        <v>19200</v>
      </c>
      <c r="D369">
        <v>560</v>
      </c>
      <c r="E369">
        <v>0</v>
      </c>
      <c r="F369">
        <v>1389.0708333333334</v>
      </c>
      <c r="G369">
        <v>1666885</v>
      </c>
      <c r="H369">
        <v>0</v>
      </c>
      <c r="I369">
        <v>15997</v>
      </c>
      <c r="J369" s="4"/>
      <c r="K369" s="4"/>
      <c r="L369" s="4"/>
      <c r="M369" s="4"/>
    </row>
    <row r="370" spans="1:23" x14ac:dyDescent="0.4">
      <c r="A370" t="s">
        <v>9</v>
      </c>
      <c r="B370" t="s">
        <v>0</v>
      </c>
      <c r="C370" t="s">
        <v>10</v>
      </c>
      <c r="D370" t="s">
        <v>11</v>
      </c>
      <c r="E370" t="s">
        <v>12</v>
      </c>
      <c r="F370" t="s">
        <v>13</v>
      </c>
      <c r="G370" t="s">
        <v>14</v>
      </c>
      <c r="H370" t="s">
        <v>15</v>
      </c>
      <c r="I370" t="s">
        <v>16</v>
      </c>
      <c r="J370" t="s">
        <v>17</v>
      </c>
      <c r="K370" t="s">
        <v>18</v>
      </c>
      <c r="L370" t="s">
        <v>19</v>
      </c>
      <c r="M370" t="s">
        <v>2</v>
      </c>
      <c r="N370" t="s">
        <v>20</v>
      </c>
      <c r="O370" t="s">
        <v>21</v>
      </c>
      <c r="P370" t="s">
        <v>22</v>
      </c>
      <c r="Q370" t="s">
        <v>23</v>
      </c>
      <c r="R370" t="s">
        <v>24</v>
      </c>
      <c r="S370" t="s">
        <v>25</v>
      </c>
      <c r="T370" t="s">
        <v>26</v>
      </c>
      <c r="U370" t="s">
        <v>27</v>
      </c>
      <c r="V370" t="s">
        <v>28</v>
      </c>
      <c r="W370" t="s">
        <v>29</v>
      </c>
    </row>
    <row r="371" spans="1:23" x14ac:dyDescent="0.4">
      <c r="A371" t="s">
        <v>41</v>
      </c>
      <c r="B371">
        <v>1</v>
      </c>
      <c r="C371" s="1">
        <v>0.93626305555555556</v>
      </c>
      <c r="D371" s="1">
        <v>0</v>
      </c>
      <c r="F371" t="s">
        <v>31</v>
      </c>
      <c r="G371">
        <v>0</v>
      </c>
      <c r="H371">
        <v>0</v>
      </c>
      <c r="I371">
        <v>320</v>
      </c>
      <c r="J371">
        <v>452</v>
      </c>
      <c r="K371">
        <v>40</v>
      </c>
      <c r="L371">
        <v>40</v>
      </c>
      <c r="M371">
        <v>1600</v>
      </c>
      <c r="N371">
        <v>160</v>
      </c>
      <c r="O371">
        <v>0</v>
      </c>
      <c r="P371">
        <v>979.35</v>
      </c>
      <c r="Q371">
        <v>395.03185845184566</v>
      </c>
      <c r="R371">
        <v>2.4791671330968934</v>
      </c>
      <c r="S371">
        <v>97935</v>
      </c>
      <c r="T371">
        <v>491</v>
      </c>
      <c r="U371">
        <v>2143</v>
      </c>
      <c r="V371">
        <v>0</v>
      </c>
      <c r="W371" t="s">
        <v>32</v>
      </c>
    </row>
    <row r="372" spans="1:23" x14ac:dyDescent="0.4">
      <c r="A372" t="s">
        <v>42</v>
      </c>
      <c r="B372">
        <v>1</v>
      </c>
      <c r="C372" s="1">
        <v>0.9406095717592593</v>
      </c>
      <c r="D372" s="1">
        <v>0</v>
      </c>
      <c r="F372" t="s">
        <v>31</v>
      </c>
      <c r="G372">
        <v>0</v>
      </c>
      <c r="H372">
        <v>0</v>
      </c>
      <c r="I372">
        <v>320</v>
      </c>
      <c r="J372">
        <v>452</v>
      </c>
      <c r="K372">
        <v>40</v>
      </c>
      <c r="L372">
        <v>40</v>
      </c>
      <c r="M372">
        <v>1600</v>
      </c>
      <c r="N372">
        <v>160</v>
      </c>
      <c r="O372">
        <v>0</v>
      </c>
      <c r="P372">
        <v>931.05</v>
      </c>
      <c r="Q372">
        <v>418.60179421642744</v>
      </c>
      <c r="R372">
        <v>2.2241901799365538</v>
      </c>
      <c r="S372">
        <v>93105</v>
      </c>
      <c r="T372">
        <v>497</v>
      </c>
      <c r="U372">
        <v>2337</v>
      </c>
      <c r="V372">
        <v>0</v>
      </c>
      <c r="W372" t="s">
        <v>32</v>
      </c>
    </row>
    <row r="373" spans="1:23" x14ac:dyDescent="0.4">
      <c r="A373" t="s">
        <v>0</v>
      </c>
      <c r="B373" t="s">
        <v>1</v>
      </c>
      <c r="C373" t="s">
        <v>2</v>
      </c>
      <c r="D373" t="s">
        <v>3</v>
      </c>
      <c r="E373" t="s">
        <v>4</v>
      </c>
      <c r="F373" t="s">
        <v>5</v>
      </c>
      <c r="G373" t="s">
        <v>6</v>
      </c>
      <c r="H373" t="s">
        <v>7</v>
      </c>
      <c r="I373" t="s">
        <v>8</v>
      </c>
    </row>
    <row r="374" spans="1:23" x14ac:dyDescent="0.4">
      <c r="A374">
        <v>1</v>
      </c>
      <c r="B374">
        <v>1</v>
      </c>
      <c r="C374">
        <v>19200</v>
      </c>
      <c r="D374">
        <v>560</v>
      </c>
      <c r="E374">
        <v>0</v>
      </c>
      <c r="F374">
        <v>4315.4849999999997</v>
      </c>
      <c r="G374">
        <v>5178582</v>
      </c>
      <c r="H374">
        <v>0</v>
      </c>
      <c r="I374">
        <v>38186</v>
      </c>
      <c r="J374" s="4">
        <v>1</v>
      </c>
      <c r="K374" s="4" t="s">
        <v>35</v>
      </c>
      <c r="L374" s="4" t="s">
        <v>49</v>
      </c>
      <c r="M374" s="4" t="s">
        <v>43</v>
      </c>
      <c r="N374">
        <f>MAX(G374:G383)</f>
        <v>5588145</v>
      </c>
    </row>
    <row r="375" spans="1:23" x14ac:dyDescent="0.4">
      <c r="A375">
        <v>2</v>
      </c>
      <c r="B375">
        <v>1</v>
      </c>
      <c r="C375">
        <v>19200</v>
      </c>
      <c r="D375">
        <v>560</v>
      </c>
      <c r="E375">
        <v>0</v>
      </c>
      <c r="F375">
        <v>4656.7875000000004</v>
      </c>
      <c r="G375">
        <v>5588145</v>
      </c>
      <c r="H375">
        <v>0</v>
      </c>
      <c r="I375">
        <v>37332</v>
      </c>
      <c r="J375" s="4"/>
      <c r="K375" s="4"/>
      <c r="L375" s="4"/>
      <c r="M375" s="4"/>
      <c r="N375">
        <f>MAX(G384:G393)</f>
        <v>5330708</v>
      </c>
    </row>
    <row r="376" spans="1:23" x14ac:dyDescent="0.4">
      <c r="A376">
        <v>3</v>
      </c>
      <c r="B376">
        <v>1</v>
      </c>
      <c r="C376">
        <v>19200</v>
      </c>
      <c r="D376">
        <v>560</v>
      </c>
      <c r="E376">
        <v>0</v>
      </c>
      <c r="F376">
        <v>4544.0150000000003</v>
      </c>
      <c r="G376">
        <v>5452818</v>
      </c>
      <c r="H376">
        <v>0</v>
      </c>
      <c r="I376">
        <v>35870</v>
      </c>
      <c r="J376" s="4"/>
      <c r="K376" s="4"/>
      <c r="L376" s="4"/>
      <c r="M376" s="4"/>
      <c r="N376">
        <f>MAX(G394:G403)</f>
        <v>1607778</v>
      </c>
    </row>
    <row r="377" spans="1:23" x14ac:dyDescent="0.4">
      <c r="A377">
        <v>4</v>
      </c>
      <c r="B377">
        <v>1</v>
      </c>
      <c r="C377">
        <v>19200</v>
      </c>
      <c r="D377">
        <v>560</v>
      </c>
      <c r="E377">
        <v>0</v>
      </c>
      <c r="F377">
        <v>4187.2758333333331</v>
      </c>
      <c r="G377">
        <v>5024731</v>
      </c>
      <c r="H377">
        <v>0</v>
      </c>
      <c r="I377">
        <v>31911</v>
      </c>
      <c r="J377" s="4"/>
      <c r="K377" s="4"/>
      <c r="L377" s="4"/>
      <c r="M377" s="4"/>
      <c r="N377">
        <f>MAX(G404:G413)</f>
        <v>3161081</v>
      </c>
    </row>
    <row r="378" spans="1:23" x14ac:dyDescent="0.4">
      <c r="A378">
        <v>5</v>
      </c>
      <c r="B378">
        <v>1</v>
      </c>
      <c r="C378">
        <v>19200</v>
      </c>
      <c r="D378">
        <v>560</v>
      </c>
      <c r="E378">
        <v>0</v>
      </c>
      <c r="F378">
        <v>3861.35</v>
      </c>
      <c r="G378">
        <v>4633620</v>
      </c>
      <c r="H378">
        <v>0</v>
      </c>
      <c r="I378">
        <v>31345</v>
      </c>
      <c r="J378" s="4"/>
      <c r="K378" s="4"/>
      <c r="L378" s="4"/>
      <c r="M378" s="4"/>
      <c r="N378">
        <f>MAX(G414:G423)</f>
        <v>5327325</v>
      </c>
    </row>
    <row r="379" spans="1:23" x14ac:dyDescent="0.4">
      <c r="A379">
        <v>6</v>
      </c>
      <c r="B379">
        <v>1</v>
      </c>
      <c r="C379">
        <v>19200</v>
      </c>
      <c r="D379">
        <v>560</v>
      </c>
      <c r="E379">
        <v>0</v>
      </c>
      <c r="F379">
        <v>1430.6158333333333</v>
      </c>
      <c r="G379">
        <v>1716739</v>
      </c>
      <c r="H379">
        <v>0</v>
      </c>
      <c r="I379">
        <v>10321</v>
      </c>
      <c r="J379" s="4"/>
      <c r="K379" s="4"/>
      <c r="L379" s="4"/>
      <c r="M379" s="4" t="s">
        <v>44</v>
      </c>
      <c r="N379">
        <f>MAX(G424:G433)</f>
        <v>12551684</v>
      </c>
    </row>
    <row r="380" spans="1:23" x14ac:dyDescent="0.4">
      <c r="A380">
        <v>7</v>
      </c>
      <c r="B380">
        <v>1</v>
      </c>
      <c r="C380">
        <v>19200</v>
      </c>
      <c r="D380">
        <v>560</v>
      </c>
      <c r="E380">
        <v>0</v>
      </c>
      <c r="F380">
        <v>1280.3316666666667</v>
      </c>
      <c r="G380">
        <v>1536398</v>
      </c>
      <c r="H380">
        <v>0</v>
      </c>
      <c r="I380">
        <v>10171</v>
      </c>
      <c r="J380" s="4"/>
      <c r="K380" s="4"/>
      <c r="L380" s="4"/>
      <c r="M380" s="4"/>
      <c r="N380">
        <f>MAX(G434:G443)</f>
        <v>3066016</v>
      </c>
    </row>
    <row r="381" spans="1:23" x14ac:dyDescent="0.4">
      <c r="A381">
        <v>8</v>
      </c>
      <c r="B381">
        <v>1</v>
      </c>
      <c r="C381">
        <v>19200</v>
      </c>
      <c r="D381">
        <v>560</v>
      </c>
      <c r="E381">
        <v>0</v>
      </c>
      <c r="F381">
        <v>1096.4241666666667</v>
      </c>
      <c r="G381">
        <v>1315709</v>
      </c>
      <c r="H381">
        <v>0</v>
      </c>
      <c r="I381">
        <v>8220</v>
      </c>
      <c r="J381" s="4"/>
      <c r="K381" s="4"/>
      <c r="L381" s="4"/>
      <c r="M381" s="4"/>
      <c r="N381">
        <f>MAX(G444:G453)</f>
        <v>5546023</v>
      </c>
    </row>
    <row r="382" spans="1:23" x14ac:dyDescent="0.4">
      <c r="A382">
        <v>9</v>
      </c>
      <c r="B382">
        <v>1</v>
      </c>
      <c r="C382">
        <v>19200</v>
      </c>
      <c r="D382">
        <v>560</v>
      </c>
      <c r="E382">
        <v>0</v>
      </c>
      <c r="F382">
        <v>1001.9725</v>
      </c>
      <c r="G382">
        <v>1202367</v>
      </c>
      <c r="H382">
        <v>0</v>
      </c>
      <c r="I382">
        <v>6114</v>
      </c>
      <c r="J382" s="4"/>
      <c r="K382" s="4"/>
      <c r="L382" s="4"/>
      <c r="M382" s="4"/>
      <c r="N382">
        <f>MAX(G454:G463)</f>
        <v>3094286</v>
      </c>
    </row>
    <row r="383" spans="1:23" x14ac:dyDescent="0.4">
      <c r="A383">
        <v>10</v>
      </c>
      <c r="B383">
        <v>1</v>
      </c>
      <c r="C383">
        <v>19200</v>
      </c>
      <c r="D383">
        <v>560</v>
      </c>
      <c r="E383">
        <v>0</v>
      </c>
      <c r="F383">
        <v>907.53416666666669</v>
      </c>
      <c r="G383">
        <v>1089041</v>
      </c>
      <c r="H383">
        <v>0</v>
      </c>
      <c r="I383">
        <v>6327</v>
      </c>
      <c r="J383" s="4"/>
      <c r="K383" s="4"/>
      <c r="L383" s="4"/>
      <c r="M383" s="4"/>
      <c r="N383">
        <f>MAX(G464:G473)</f>
        <v>13147632</v>
      </c>
    </row>
    <row r="384" spans="1:23" x14ac:dyDescent="0.4">
      <c r="A384">
        <v>1</v>
      </c>
      <c r="B384">
        <v>2</v>
      </c>
      <c r="C384">
        <v>19200</v>
      </c>
      <c r="D384">
        <v>560</v>
      </c>
      <c r="E384">
        <v>0</v>
      </c>
      <c r="F384">
        <v>3557.3708333333334</v>
      </c>
      <c r="G384">
        <v>4268845</v>
      </c>
      <c r="H384">
        <v>0</v>
      </c>
      <c r="I384">
        <v>26346</v>
      </c>
      <c r="J384" s="4">
        <v>2</v>
      </c>
      <c r="K384" s="4"/>
      <c r="L384" s="4"/>
      <c r="M384" s="4" t="s">
        <v>43</v>
      </c>
      <c r="N384">
        <f>MAX(G474:G483)</f>
        <v>10594283</v>
      </c>
    </row>
    <row r="385" spans="1:14" x14ac:dyDescent="0.4">
      <c r="A385">
        <v>2</v>
      </c>
      <c r="B385">
        <v>2</v>
      </c>
      <c r="C385">
        <v>19200</v>
      </c>
      <c r="D385">
        <v>560</v>
      </c>
      <c r="E385">
        <v>0</v>
      </c>
      <c r="F385">
        <v>3981.3483333333334</v>
      </c>
      <c r="G385">
        <v>4777618</v>
      </c>
      <c r="H385">
        <v>0</v>
      </c>
      <c r="I385">
        <v>33154</v>
      </c>
      <c r="J385" s="4"/>
      <c r="K385" s="4"/>
      <c r="L385" s="4"/>
      <c r="M385" s="4"/>
      <c r="N385">
        <f>MAX(G484:G493)</f>
        <v>3525976</v>
      </c>
    </row>
    <row r="386" spans="1:14" x14ac:dyDescent="0.4">
      <c r="A386">
        <v>3</v>
      </c>
      <c r="B386">
        <v>2</v>
      </c>
      <c r="C386">
        <v>19200</v>
      </c>
      <c r="D386">
        <v>560</v>
      </c>
      <c r="E386">
        <v>0</v>
      </c>
      <c r="F386">
        <v>4224.9883333333337</v>
      </c>
      <c r="G386">
        <v>5069986</v>
      </c>
      <c r="H386">
        <v>0</v>
      </c>
      <c r="I386">
        <v>29049</v>
      </c>
      <c r="J386" s="4"/>
      <c r="K386" s="4"/>
      <c r="L386" s="4"/>
      <c r="M386" s="4"/>
    </row>
    <row r="387" spans="1:14" x14ac:dyDescent="0.4">
      <c r="A387">
        <v>4</v>
      </c>
      <c r="B387">
        <v>2</v>
      </c>
      <c r="C387">
        <v>19200</v>
      </c>
      <c r="D387">
        <v>560</v>
      </c>
      <c r="E387">
        <v>0</v>
      </c>
      <c r="F387">
        <v>4293.1166666666668</v>
      </c>
      <c r="G387">
        <v>5151740</v>
      </c>
      <c r="H387">
        <v>0</v>
      </c>
      <c r="I387">
        <v>30641</v>
      </c>
      <c r="J387" s="4"/>
      <c r="K387" s="4"/>
      <c r="L387" s="4"/>
      <c r="M387" s="4"/>
    </row>
    <row r="388" spans="1:14" x14ac:dyDescent="0.4">
      <c r="A388">
        <v>5</v>
      </c>
      <c r="B388">
        <v>2</v>
      </c>
      <c r="C388">
        <v>19200</v>
      </c>
      <c r="D388">
        <v>560</v>
      </c>
      <c r="E388">
        <v>0</v>
      </c>
      <c r="F388">
        <v>4442.2566666666671</v>
      </c>
      <c r="G388">
        <v>5330708</v>
      </c>
      <c r="H388">
        <v>0</v>
      </c>
      <c r="I388">
        <v>36871</v>
      </c>
      <c r="J388" s="4"/>
      <c r="K388" s="4"/>
      <c r="L388" s="4"/>
      <c r="M388" s="4"/>
    </row>
    <row r="389" spans="1:14" x14ac:dyDescent="0.4">
      <c r="A389">
        <v>6</v>
      </c>
      <c r="B389">
        <v>2</v>
      </c>
      <c r="C389">
        <v>19200</v>
      </c>
      <c r="D389">
        <v>560</v>
      </c>
      <c r="E389">
        <v>0</v>
      </c>
      <c r="F389">
        <v>1887.58</v>
      </c>
      <c r="G389">
        <v>2265096</v>
      </c>
      <c r="H389">
        <v>0</v>
      </c>
      <c r="I389">
        <v>13606</v>
      </c>
      <c r="J389" s="4"/>
      <c r="K389" s="4"/>
      <c r="L389" s="4"/>
      <c r="M389" s="4" t="s">
        <v>44</v>
      </c>
    </row>
    <row r="390" spans="1:14" x14ac:dyDescent="0.4">
      <c r="A390">
        <v>7</v>
      </c>
      <c r="B390">
        <v>2</v>
      </c>
      <c r="C390">
        <v>19200</v>
      </c>
      <c r="D390">
        <v>560</v>
      </c>
      <c r="E390">
        <v>0</v>
      </c>
      <c r="F390">
        <v>1806.7083333333333</v>
      </c>
      <c r="G390">
        <v>2168050</v>
      </c>
      <c r="H390">
        <v>0</v>
      </c>
      <c r="I390">
        <v>13156</v>
      </c>
      <c r="J390" s="4"/>
      <c r="K390" s="4"/>
      <c r="L390" s="4"/>
      <c r="M390" s="4"/>
    </row>
    <row r="391" spans="1:14" x14ac:dyDescent="0.4">
      <c r="A391">
        <v>8</v>
      </c>
      <c r="B391">
        <v>2</v>
      </c>
      <c r="C391">
        <v>19200</v>
      </c>
      <c r="D391">
        <v>560</v>
      </c>
      <c r="E391">
        <v>0</v>
      </c>
      <c r="F391">
        <v>1621.1691666666666</v>
      </c>
      <c r="G391">
        <v>1945403</v>
      </c>
      <c r="H391">
        <v>0</v>
      </c>
      <c r="I391">
        <v>13272</v>
      </c>
      <c r="J391" s="4"/>
      <c r="K391" s="4"/>
      <c r="L391" s="4"/>
      <c r="M391" s="4"/>
    </row>
    <row r="392" spans="1:14" x14ac:dyDescent="0.4">
      <c r="A392">
        <v>9</v>
      </c>
      <c r="B392">
        <v>2</v>
      </c>
      <c r="C392">
        <v>19200</v>
      </c>
      <c r="D392">
        <v>560</v>
      </c>
      <c r="E392">
        <v>0</v>
      </c>
      <c r="F392">
        <v>1542.8158333333333</v>
      </c>
      <c r="G392">
        <v>1851379</v>
      </c>
      <c r="H392">
        <v>0</v>
      </c>
      <c r="I392">
        <v>12757</v>
      </c>
      <c r="J392" s="4"/>
      <c r="K392" s="4"/>
      <c r="L392" s="4"/>
      <c r="M392" s="4"/>
    </row>
    <row r="393" spans="1:14" x14ac:dyDescent="0.4">
      <c r="A393">
        <v>10</v>
      </c>
      <c r="B393">
        <v>2</v>
      </c>
      <c r="C393">
        <v>19200</v>
      </c>
      <c r="D393">
        <v>560</v>
      </c>
      <c r="E393">
        <v>0</v>
      </c>
      <c r="F393">
        <v>1520.9308333333333</v>
      </c>
      <c r="G393">
        <v>1825117</v>
      </c>
      <c r="H393">
        <v>0</v>
      </c>
      <c r="I393">
        <v>13070</v>
      </c>
      <c r="J393" s="4"/>
      <c r="K393" s="4"/>
      <c r="L393" s="4"/>
      <c r="M393" s="4"/>
    </row>
    <row r="394" spans="1:14" x14ac:dyDescent="0.4">
      <c r="A394">
        <v>1</v>
      </c>
      <c r="B394">
        <v>3</v>
      </c>
      <c r="C394">
        <v>19200</v>
      </c>
      <c r="D394">
        <v>560</v>
      </c>
      <c r="E394">
        <v>0</v>
      </c>
      <c r="F394">
        <v>1054.3824999999999</v>
      </c>
      <c r="G394">
        <v>1265259</v>
      </c>
      <c r="H394">
        <v>0</v>
      </c>
      <c r="I394">
        <v>6991</v>
      </c>
      <c r="J394" s="4">
        <v>3</v>
      </c>
      <c r="K394" s="4"/>
      <c r="L394" s="4"/>
      <c r="M394" s="4" t="s">
        <v>43</v>
      </c>
    </row>
    <row r="395" spans="1:14" x14ac:dyDescent="0.4">
      <c r="A395">
        <v>2</v>
      </c>
      <c r="B395">
        <v>3</v>
      </c>
      <c r="C395">
        <v>19200</v>
      </c>
      <c r="D395">
        <v>560</v>
      </c>
      <c r="E395">
        <v>0</v>
      </c>
      <c r="F395">
        <v>1185.5983333333334</v>
      </c>
      <c r="G395">
        <v>1422718</v>
      </c>
      <c r="H395">
        <v>0</v>
      </c>
      <c r="I395">
        <v>6068</v>
      </c>
      <c r="J395" s="4"/>
      <c r="K395" s="4"/>
      <c r="L395" s="4"/>
      <c r="M395" s="4"/>
    </row>
    <row r="396" spans="1:14" x14ac:dyDescent="0.4">
      <c r="A396">
        <v>3</v>
      </c>
      <c r="B396">
        <v>3</v>
      </c>
      <c r="C396">
        <v>19200</v>
      </c>
      <c r="D396">
        <v>560</v>
      </c>
      <c r="E396">
        <v>0</v>
      </c>
      <c r="F396">
        <v>1304.2275</v>
      </c>
      <c r="G396">
        <v>1565073</v>
      </c>
      <c r="H396">
        <v>0</v>
      </c>
      <c r="I396">
        <v>8638</v>
      </c>
      <c r="J396" s="4"/>
      <c r="K396" s="4"/>
      <c r="L396" s="4"/>
      <c r="M396" s="4"/>
    </row>
    <row r="397" spans="1:14" x14ac:dyDescent="0.4">
      <c r="A397">
        <v>4</v>
      </c>
      <c r="B397">
        <v>3</v>
      </c>
      <c r="C397">
        <v>19200</v>
      </c>
      <c r="D397">
        <v>560</v>
      </c>
      <c r="E397">
        <v>0</v>
      </c>
      <c r="F397">
        <v>1253.5841666666668</v>
      </c>
      <c r="G397">
        <v>1504301</v>
      </c>
      <c r="H397">
        <v>0</v>
      </c>
      <c r="I397">
        <v>8144</v>
      </c>
      <c r="J397" s="4"/>
      <c r="K397" s="4"/>
      <c r="L397" s="4"/>
      <c r="M397" s="4"/>
    </row>
    <row r="398" spans="1:14" x14ac:dyDescent="0.4">
      <c r="A398">
        <v>5</v>
      </c>
      <c r="B398">
        <v>3</v>
      </c>
      <c r="C398">
        <v>19200</v>
      </c>
      <c r="D398">
        <v>560</v>
      </c>
      <c r="E398">
        <v>0</v>
      </c>
      <c r="F398">
        <v>1339.8150000000001</v>
      </c>
      <c r="G398">
        <v>1607778</v>
      </c>
      <c r="H398">
        <v>0</v>
      </c>
      <c r="I398">
        <v>8036</v>
      </c>
      <c r="J398" s="4"/>
      <c r="K398" s="4"/>
      <c r="L398" s="4"/>
      <c r="M398" s="4"/>
    </row>
    <row r="399" spans="1:14" x14ac:dyDescent="0.4">
      <c r="A399">
        <v>6</v>
      </c>
      <c r="B399">
        <v>3</v>
      </c>
      <c r="C399">
        <v>19200</v>
      </c>
      <c r="D399">
        <v>560</v>
      </c>
      <c r="E399">
        <v>0</v>
      </c>
      <c r="F399">
        <v>780.58749999999998</v>
      </c>
      <c r="G399">
        <v>936705</v>
      </c>
      <c r="H399">
        <v>0</v>
      </c>
      <c r="I399">
        <v>5184</v>
      </c>
      <c r="J399" s="4"/>
      <c r="K399" s="4"/>
      <c r="L399" s="4"/>
      <c r="M399" s="4" t="s">
        <v>44</v>
      </c>
    </row>
    <row r="400" spans="1:14" x14ac:dyDescent="0.4">
      <c r="A400">
        <v>7</v>
      </c>
      <c r="B400">
        <v>3</v>
      </c>
      <c r="C400">
        <v>19200</v>
      </c>
      <c r="D400">
        <v>560</v>
      </c>
      <c r="E400">
        <v>0</v>
      </c>
      <c r="F400">
        <v>847.96916666666664</v>
      </c>
      <c r="G400">
        <v>1017563</v>
      </c>
      <c r="H400">
        <v>0</v>
      </c>
      <c r="I400">
        <v>5264</v>
      </c>
      <c r="J400" s="4"/>
      <c r="K400" s="4"/>
      <c r="L400" s="4"/>
      <c r="M400" s="4"/>
    </row>
    <row r="401" spans="1:13" x14ac:dyDescent="0.4">
      <c r="A401">
        <v>8</v>
      </c>
      <c r="B401">
        <v>3</v>
      </c>
      <c r="C401">
        <v>19200</v>
      </c>
      <c r="D401">
        <v>560</v>
      </c>
      <c r="E401">
        <v>0</v>
      </c>
      <c r="F401">
        <v>770.20833333333337</v>
      </c>
      <c r="G401">
        <v>924250</v>
      </c>
      <c r="H401">
        <v>0</v>
      </c>
      <c r="I401">
        <v>4353</v>
      </c>
      <c r="J401" s="4"/>
      <c r="K401" s="4"/>
      <c r="L401" s="4"/>
      <c r="M401" s="4"/>
    </row>
    <row r="402" spans="1:13" x14ac:dyDescent="0.4">
      <c r="A402">
        <v>9</v>
      </c>
      <c r="B402">
        <v>3</v>
      </c>
      <c r="C402">
        <v>19200</v>
      </c>
      <c r="D402">
        <v>560</v>
      </c>
      <c r="E402">
        <v>0</v>
      </c>
      <c r="F402">
        <v>798.44083333333333</v>
      </c>
      <c r="G402">
        <v>958129</v>
      </c>
      <c r="H402">
        <v>0</v>
      </c>
      <c r="I402">
        <v>5330</v>
      </c>
      <c r="J402" s="4"/>
      <c r="K402" s="4"/>
      <c r="L402" s="4"/>
      <c r="M402" s="4"/>
    </row>
    <row r="403" spans="1:13" x14ac:dyDescent="0.4">
      <c r="A403">
        <v>10</v>
      </c>
      <c r="B403">
        <v>3</v>
      </c>
      <c r="C403">
        <v>19200</v>
      </c>
      <c r="D403">
        <v>560</v>
      </c>
      <c r="E403">
        <v>0</v>
      </c>
      <c r="F403">
        <v>783.03499999999997</v>
      </c>
      <c r="G403">
        <v>939642</v>
      </c>
      <c r="H403">
        <v>0</v>
      </c>
      <c r="I403">
        <v>5478</v>
      </c>
      <c r="J403" s="4"/>
      <c r="K403" s="4"/>
      <c r="L403" s="4"/>
      <c r="M403" s="4"/>
    </row>
    <row r="404" spans="1:13" x14ac:dyDescent="0.4">
      <c r="A404">
        <v>1</v>
      </c>
      <c r="B404">
        <v>4</v>
      </c>
      <c r="C404">
        <v>19200</v>
      </c>
      <c r="D404">
        <v>560</v>
      </c>
      <c r="E404">
        <v>0</v>
      </c>
      <c r="F404">
        <v>1936.0091666666667</v>
      </c>
      <c r="G404">
        <v>2323211</v>
      </c>
      <c r="H404">
        <v>0</v>
      </c>
      <c r="I404">
        <v>11427</v>
      </c>
      <c r="J404" s="4">
        <v>4</v>
      </c>
      <c r="K404" s="4"/>
      <c r="L404" s="4"/>
      <c r="M404" s="4" t="s">
        <v>43</v>
      </c>
    </row>
    <row r="405" spans="1:13" x14ac:dyDescent="0.4">
      <c r="A405">
        <v>2</v>
      </c>
      <c r="B405">
        <v>4</v>
      </c>
      <c r="C405">
        <v>19200</v>
      </c>
      <c r="D405">
        <v>560</v>
      </c>
      <c r="E405">
        <v>0</v>
      </c>
      <c r="F405">
        <v>2198.8225000000002</v>
      </c>
      <c r="G405">
        <v>2638587</v>
      </c>
      <c r="H405">
        <v>0</v>
      </c>
      <c r="I405">
        <v>14178</v>
      </c>
      <c r="J405" s="4"/>
      <c r="K405" s="4"/>
      <c r="L405" s="4"/>
      <c r="M405" s="4"/>
    </row>
    <row r="406" spans="1:13" x14ac:dyDescent="0.4">
      <c r="A406">
        <v>3</v>
      </c>
      <c r="B406">
        <v>4</v>
      </c>
      <c r="C406">
        <v>19200</v>
      </c>
      <c r="D406">
        <v>560</v>
      </c>
      <c r="E406">
        <v>0</v>
      </c>
      <c r="F406">
        <v>2424.2491666666665</v>
      </c>
      <c r="G406">
        <v>2909099</v>
      </c>
      <c r="H406">
        <v>0</v>
      </c>
      <c r="I406">
        <v>17120</v>
      </c>
      <c r="J406" s="4"/>
      <c r="K406" s="4"/>
      <c r="L406" s="4"/>
      <c r="M406" s="4"/>
    </row>
    <row r="407" spans="1:13" x14ac:dyDescent="0.4">
      <c r="A407">
        <v>4</v>
      </c>
      <c r="B407">
        <v>4</v>
      </c>
      <c r="C407">
        <v>19200</v>
      </c>
      <c r="D407">
        <v>560</v>
      </c>
      <c r="E407">
        <v>0</v>
      </c>
      <c r="F407">
        <v>2634.2341666666666</v>
      </c>
      <c r="G407">
        <v>3161081</v>
      </c>
      <c r="H407">
        <v>0</v>
      </c>
      <c r="I407">
        <v>14093</v>
      </c>
      <c r="J407" s="4"/>
      <c r="K407" s="4"/>
      <c r="L407" s="4"/>
      <c r="M407" s="4"/>
    </row>
    <row r="408" spans="1:13" x14ac:dyDescent="0.4">
      <c r="A408">
        <v>5</v>
      </c>
      <c r="B408">
        <v>4</v>
      </c>
      <c r="C408">
        <v>19200</v>
      </c>
      <c r="D408">
        <v>560</v>
      </c>
      <c r="E408">
        <v>0</v>
      </c>
      <c r="F408">
        <v>2583.4933333333333</v>
      </c>
      <c r="G408">
        <v>3100192</v>
      </c>
      <c r="H408">
        <v>0</v>
      </c>
      <c r="I408">
        <v>14428</v>
      </c>
      <c r="J408" s="4"/>
      <c r="K408" s="4"/>
      <c r="L408" s="4"/>
      <c r="M408" s="4"/>
    </row>
    <row r="409" spans="1:13" x14ac:dyDescent="0.4">
      <c r="A409">
        <v>6</v>
      </c>
      <c r="B409">
        <v>4</v>
      </c>
      <c r="C409">
        <v>19200</v>
      </c>
      <c r="D409">
        <v>560</v>
      </c>
      <c r="E409">
        <v>0</v>
      </c>
      <c r="F409">
        <v>1363.1241666666667</v>
      </c>
      <c r="G409">
        <v>1635749</v>
      </c>
      <c r="H409">
        <v>0</v>
      </c>
      <c r="I409">
        <v>10330</v>
      </c>
      <c r="J409" s="4"/>
      <c r="K409" s="4"/>
      <c r="L409" s="4"/>
      <c r="M409" s="4" t="s">
        <v>44</v>
      </c>
    </row>
    <row r="410" spans="1:13" x14ac:dyDescent="0.4">
      <c r="A410">
        <v>7</v>
      </c>
      <c r="B410">
        <v>4</v>
      </c>
      <c r="C410">
        <v>19200</v>
      </c>
      <c r="D410">
        <v>560</v>
      </c>
      <c r="E410">
        <v>0</v>
      </c>
      <c r="F410">
        <v>1375.0533333333333</v>
      </c>
      <c r="G410">
        <v>1650064</v>
      </c>
      <c r="H410">
        <v>0</v>
      </c>
      <c r="I410">
        <v>9515</v>
      </c>
      <c r="J410" s="4"/>
      <c r="K410" s="4"/>
      <c r="L410" s="4"/>
      <c r="M410" s="4"/>
    </row>
    <row r="411" spans="1:13" x14ac:dyDescent="0.4">
      <c r="A411">
        <v>8</v>
      </c>
      <c r="B411">
        <v>4</v>
      </c>
      <c r="C411">
        <v>19200</v>
      </c>
      <c r="D411">
        <v>560</v>
      </c>
      <c r="E411">
        <v>0</v>
      </c>
      <c r="F411">
        <v>1345.4075</v>
      </c>
      <c r="G411">
        <v>1614489</v>
      </c>
      <c r="H411">
        <v>0</v>
      </c>
      <c r="I411">
        <v>9682</v>
      </c>
      <c r="J411" s="4"/>
      <c r="K411" s="4"/>
      <c r="L411" s="4"/>
      <c r="M411" s="4"/>
    </row>
    <row r="412" spans="1:13" x14ac:dyDescent="0.4">
      <c r="A412">
        <v>9</v>
      </c>
      <c r="B412">
        <v>4</v>
      </c>
      <c r="C412">
        <v>19200</v>
      </c>
      <c r="D412">
        <v>560</v>
      </c>
      <c r="E412">
        <v>0</v>
      </c>
      <c r="F412">
        <v>1295.0391666666667</v>
      </c>
      <c r="G412">
        <v>1554047</v>
      </c>
      <c r="H412">
        <v>0</v>
      </c>
      <c r="I412">
        <v>6289</v>
      </c>
      <c r="J412" s="4"/>
      <c r="K412" s="4"/>
      <c r="L412" s="4"/>
      <c r="M412" s="4"/>
    </row>
    <row r="413" spans="1:13" x14ac:dyDescent="0.4">
      <c r="A413">
        <v>10</v>
      </c>
      <c r="B413">
        <v>4</v>
      </c>
      <c r="C413">
        <v>19200</v>
      </c>
      <c r="D413">
        <v>560</v>
      </c>
      <c r="E413">
        <v>0</v>
      </c>
      <c r="F413">
        <v>1300.9458333333334</v>
      </c>
      <c r="G413">
        <v>1561135</v>
      </c>
      <c r="H413">
        <v>0</v>
      </c>
      <c r="I413">
        <v>8485</v>
      </c>
      <c r="J413" s="4"/>
      <c r="K413" s="4"/>
      <c r="L413" s="4"/>
      <c r="M413" s="4"/>
    </row>
    <row r="414" spans="1:13" x14ac:dyDescent="0.4">
      <c r="A414">
        <v>1</v>
      </c>
      <c r="B414">
        <v>5</v>
      </c>
      <c r="C414">
        <v>19200</v>
      </c>
      <c r="D414">
        <v>560</v>
      </c>
      <c r="E414">
        <v>0</v>
      </c>
      <c r="F414">
        <v>3386.2550000000001</v>
      </c>
      <c r="G414">
        <v>4063506</v>
      </c>
      <c r="H414">
        <v>0</v>
      </c>
      <c r="I414">
        <v>27366</v>
      </c>
      <c r="J414" s="4">
        <v>1</v>
      </c>
      <c r="K414" s="4" t="s">
        <v>36</v>
      </c>
      <c r="L414" s="4"/>
      <c r="M414" s="4" t="s">
        <v>43</v>
      </c>
    </row>
    <row r="415" spans="1:13" x14ac:dyDescent="0.4">
      <c r="A415">
        <v>2</v>
      </c>
      <c r="B415">
        <v>5</v>
      </c>
      <c r="C415">
        <v>19200</v>
      </c>
      <c r="D415">
        <v>560</v>
      </c>
      <c r="E415">
        <v>0</v>
      </c>
      <c r="F415">
        <v>3853.5725000000002</v>
      </c>
      <c r="G415">
        <v>4624287</v>
      </c>
      <c r="H415">
        <v>0</v>
      </c>
      <c r="I415">
        <v>26148</v>
      </c>
      <c r="J415" s="4"/>
      <c r="K415" s="4"/>
      <c r="L415" s="4"/>
      <c r="M415" s="4"/>
    </row>
    <row r="416" spans="1:13" x14ac:dyDescent="0.4">
      <c r="A416">
        <v>3</v>
      </c>
      <c r="B416">
        <v>5</v>
      </c>
      <c r="C416">
        <v>19200</v>
      </c>
      <c r="D416">
        <v>560</v>
      </c>
      <c r="E416">
        <v>0</v>
      </c>
      <c r="F416">
        <v>4050.7424999999998</v>
      </c>
      <c r="G416">
        <v>4860891</v>
      </c>
      <c r="H416">
        <v>0</v>
      </c>
      <c r="I416">
        <v>26724</v>
      </c>
      <c r="J416" s="4"/>
      <c r="K416" s="4"/>
      <c r="L416" s="4"/>
      <c r="M416" s="4"/>
    </row>
    <row r="417" spans="1:13" x14ac:dyDescent="0.4">
      <c r="A417">
        <v>4</v>
      </c>
      <c r="B417">
        <v>5</v>
      </c>
      <c r="C417">
        <v>19200</v>
      </c>
      <c r="D417">
        <v>560</v>
      </c>
      <c r="E417">
        <v>0</v>
      </c>
      <c r="F417">
        <v>4238.0083333333332</v>
      </c>
      <c r="G417">
        <v>5085610</v>
      </c>
      <c r="H417">
        <v>0</v>
      </c>
      <c r="I417">
        <v>31511</v>
      </c>
      <c r="J417" s="4"/>
      <c r="K417" s="4"/>
      <c r="L417" s="4"/>
      <c r="M417" s="4"/>
    </row>
    <row r="418" spans="1:13" x14ac:dyDescent="0.4">
      <c r="A418">
        <v>5</v>
      </c>
      <c r="B418">
        <v>5</v>
      </c>
      <c r="C418">
        <v>19200</v>
      </c>
      <c r="D418">
        <v>560</v>
      </c>
      <c r="E418">
        <v>0</v>
      </c>
      <c r="F418">
        <v>4439.4375</v>
      </c>
      <c r="G418">
        <v>5327325</v>
      </c>
      <c r="H418">
        <v>0</v>
      </c>
      <c r="I418">
        <v>32460</v>
      </c>
      <c r="J418" s="4"/>
      <c r="K418" s="4"/>
      <c r="L418" s="4"/>
      <c r="M418" s="4"/>
    </row>
    <row r="419" spans="1:13" x14ac:dyDescent="0.4">
      <c r="A419">
        <v>6</v>
      </c>
      <c r="B419">
        <v>5</v>
      </c>
      <c r="C419">
        <v>19200</v>
      </c>
      <c r="D419">
        <v>560</v>
      </c>
      <c r="E419">
        <v>0</v>
      </c>
      <c r="F419">
        <v>1914.4733333333334</v>
      </c>
      <c r="G419">
        <v>2297368</v>
      </c>
      <c r="H419">
        <v>0</v>
      </c>
      <c r="I419">
        <v>13708</v>
      </c>
      <c r="J419" s="4"/>
      <c r="K419" s="4"/>
      <c r="L419" s="4"/>
      <c r="M419" s="4" t="s">
        <v>44</v>
      </c>
    </row>
    <row r="420" spans="1:13" x14ac:dyDescent="0.4">
      <c r="A420">
        <v>7</v>
      </c>
      <c r="B420">
        <v>5</v>
      </c>
      <c r="C420">
        <v>19200</v>
      </c>
      <c r="D420">
        <v>560</v>
      </c>
      <c r="E420">
        <v>0</v>
      </c>
      <c r="F420">
        <v>1846.5666666666666</v>
      </c>
      <c r="G420">
        <v>2215880</v>
      </c>
      <c r="H420">
        <v>0</v>
      </c>
      <c r="I420">
        <v>11956</v>
      </c>
      <c r="J420" s="4"/>
      <c r="K420" s="4"/>
      <c r="L420" s="4"/>
      <c r="M420" s="4"/>
    </row>
    <row r="421" spans="1:13" x14ac:dyDescent="0.4">
      <c r="A421">
        <v>8</v>
      </c>
      <c r="B421">
        <v>5</v>
      </c>
      <c r="C421">
        <v>19200</v>
      </c>
      <c r="D421">
        <v>560</v>
      </c>
      <c r="E421">
        <v>0</v>
      </c>
      <c r="F421">
        <v>1781.61</v>
      </c>
      <c r="G421">
        <v>2137932</v>
      </c>
      <c r="H421">
        <v>0</v>
      </c>
      <c r="I421">
        <v>14884</v>
      </c>
      <c r="J421" s="4"/>
      <c r="K421" s="4"/>
      <c r="L421" s="4"/>
      <c r="M421" s="4"/>
    </row>
    <row r="422" spans="1:13" x14ac:dyDescent="0.4">
      <c r="A422">
        <v>9</v>
      </c>
      <c r="B422">
        <v>5</v>
      </c>
      <c r="C422">
        <v>19200</v>
      </c>
      <c r="D422">
        <v>560</v>
      </c>
      <c r="E422">
        <v>0</v>
      </c>
      <c r="F422">
        <v>1629.4324999999999</v>
      </c>
      <c r="G422">
        <v>1955319</v>
      </c>
      <c r="H422">
        <v>0</v>
      </c>
      <c r="I422">
        <v>11968</v>
      </c>
      <c r="J422" s="4"/>
      <c r="K422" s="4"/>
      <c r="L422" s="4"/>
      <c r="M422" s="4"/>
    </row>
    <row r="423" spans="1:13" x14ac:dyDescent="0.4">
      <c r="A423">
        <v>10</v>
      </c>
      <c r="B423">
        <v>5</v>
      </c>
      <c r="C423">
        <v>19200</v>
      </c>
      <c r="D423">
        <v>560</v>
      </c>
      <c r="E423">
        <v>0</v>
      </c>
      <c r="F423">
        <v>1474.3291666666667</v>
      </c>
      <c r="G423">
        <v>1769195</v>
      </c>
      <c r="H423">
        <v>0</v>
      </c>
      <c r="I423">
        <v>13499</v>
      </c>
      <c r="J423" s="4"/>
      <c r="K423" s="4"/>
      <c r="L423" s="4"/>
      <c r="M423" s="4"/>
    </row>
    <row r="424" spans="1:13" x14ac:dyDescent="0.4">
      <c r="A424">
        <v>1</v>
      </c>
      <c r="B424">
        <v>6</v>
      </c>
      <c r="C424">
        <v>19200</v>
      </c>
      <c r="D424">
        <v>560</v>
      </c>
      <c r="E424">
        <v>0</v>
      </c>
      <c r="F424">
        <v>8369.4775000000009</v>
      </c>
      <c r="G424">
        <v>10043373</v>
      </c>
      <c r="H424">
        <v>0</v>
      </c>
      <c r="I424">
        <v>61413</v>
      </c>
      <c r="J424" s="4">
        <v>2</v>
      </c>
      <c r="K424" s="4"/>
      <c r="L424" s="4"/>
      <c r="M424" s="4" t="s">
        <v>43</v>
      </c>
    </row>
    <row r="425" spans="1:13" x14ac:dyDescent="0.4">
      <c r="A425">
        <v>2</v>
      </c>
      <c r="B425">
        <v>6</v>
      </c>
      <c r="C425">
        <v>19200</v>
      </c>
      <c r="D425">
        <v>560</v>
      </c>
      <c r="E425">
        <v>0</v>
      </c>
      <c r="F425">
        <v>9420.4191666666666</v>
      </c>
      <c r="G425">
        <v>11304503</v>
      </c>
      <c r="H425">
        <v>0</v>
      </c>
      <c r="I425">
        <v>61464</v>
      </c>
      <c r="J425" s="4"/>
      <c r="K425" s="4"/>
      <c r="L425" s="4"/>
      <c r="M425" s="4"/>
    </row>
    <row r="426" spans="1:13" x14ac:dyDescent="0.4">
      <c r="A426">
        <v>3</v>
      </c>
      <c r="B426">
        <v>6</v>
      </c>
      <c r="C426">
        <v>19200</v>
      </c>
      <c r="D426">
        <v>560</v>
      </c>
      <c r="E426">
        <v>0</v>
      </c>
      <c r="F426">
        <v>9975.8799999999992</v>
      </c>
      <c r="G426">
        <v>11971056</v>
      </c>
      <c r="H426">
        <v>0</v>
      </c>
      <c r="I426">
        <v>61434</v>
      </c>
      <c r="J426" s="4"/>
      <c r="K426" s="4"/>
      <c r="L426" s="4"/>
      <c r="M426" s="4"/>
    </row>
    <row r="427" spans="1:13" x14ac:dyDescent="0.4">
      <c r="A427">
        <v>4</v>
      </c>
      <c r="B427">
        <v>6</v>
      </c>
      <c r="C427">
        <v>19200</v>
      </c>
      <c r="D427">
        <v>560</v>
      </c>
      <c r="E427">
        <v>0</v>
      </c>
      <c r="F427">
        <v>10421.410833333333</v>
      </c>
      <c r="G427">
        <v>12505693</v>
      </c>
      <c r="H427">
        <v>0</v>
      </c>
      <c r="I427">
        <v>61497</v>
      </c>
      <c r="J427" s="4"/>
      <c r="K427" s="4"/>
      <c r="L427" s="4"/>
      <c r="M427" s="4"/>
    </row>
    <row r="428" spans="1:13" x14ac:dyDescent="0.4">
      <c r="A428">
        <v>5</v>
      </c>
      <c r="B428">
        <v>6</v>
      </c>
      <c r="C428">
        <v>19200</v>
      </c>
      <c r="D428">
        <v>560</v>
      </c>
      <c r="E428">
        <v>0</v>
      </c>
      <c r="F428">
        <v>10459.736666666666</v>
      </c>
      <c r="G428">
        <v>12551684</v>
      </c>
      <c r="H428">
        <v>0</v>
      </c>
      <c r="I428">
        <v>61441</v>
      </c>
      <c r="J428" s="4"/>
      <c r="K428" s="4"/>
      <c r="L428" s="4"/>
      <c r="M428" s="4"/>
    </row>
    <row r="429" spans="1:13" x14ac:dyDescent="0.4">
      <c r="A429">
        <v>6</v>
      </c>
      <c r="B429">
        <v>6</v>
      </c>
      <c r="C429">
        <v>19200</v>
      </c>
      <c r="D429">
        <v>560</v>
      </c>
      <c r="E429">
        <v>0</v>
      </c>
      <c r="F429">
        <v>5063.4683333333332</v>
      </c>
      <c r="G429">
        <v>6076162</v>
      </c>
      <c r="H429">
        <v>0</v>
      </c>
      <c r="I429">
        <v>43774</v>
      </c>
      <c r="J429" s="4"/>
      <c r="K429" s="4"/>
      <c r="L429" s="4"/>
      <c r="M429" s="4" t="s">
        <v>44</v>
      </c>
    </row>
    <row r="430" spans="1:13" x14ac:dyDescent="0.4">
      <c r="A430">
        <v>7</v>
      </c>
      <c r="B430">
        <v>6</v>
      </c>
      <c r="C430">
        <v>19200</v>
      </c>
      <c r="D430">
        <v>560</v>
      </c>
      <c r="E430">
        <v>0</v>
      </c>
      <c r="F430">
        <v>4818.5916666666662</v>
      </c>
      <c r="G430">
        <v>5782310</v>
      </c>
      <c r="H430">
        <v>0</v>
      </c>
      <c r="I430">
        <v>44162</v>
      </c>
      <c r="J430" s="4"/>
      <c r="K430" s="4"/>
      <c r="L430" s="4"/>
      <c r="M430" s="4"/>
    </row>
    <row r="431" spans="1:13" x14ac:dyDescent="0.4">
      <c r="A431">
        <v>8</v>
      </c>
      <c r="B431">
        <v>6</v>
      </c>
      <c r="C431">
        <v>19200</v>
      </c>
      <c r="D431">
        <v>560</v>
      </c>
      <c r="E431">
        <v>0</v>
      </c>
      <c r="F431">
        <v>4580.7816666666668</v>
      </c>
      <c r="G431">
        <v>5496938</v>
      </c>
      <c r="H431">
        <v>0</v>
      </c>
      <c r="I431">
        <v>42490</v>
      </c>
      <c r="J431" s="4"/>
      <c r="K431" s="4"/>
      <c r="L431" s="4"/>
      <c r="M431" s="4"/>
    </row>
    <row r="432" spans="1:13" x14ac:dyDescent="0.4">
      <c r="A432">
        <v>9</v>
      </c>
      <c r="B432">
        <v>6</v>
      </c>
      <c r="C432">
        <v>19200</v>
      </c>
      <c r="D432">
        <v>560</v>
      </c>
      <c r="E432">
        <v>0</v>
      </c>
      <c r="F432">
        <v>4322.2733333333335</v>
      </c>
      <c r="G432">
        <v>5186728</v>
      </c>
      <c r="H432">
        <v>0</v>
      </c>
      <c r="I432">
        <v>41775</v>
      </c>
      <c r="J432" s="4"/>
      <c r="K432" s="4"/>
      <c r="L432" s="4"/>
      <c r="M432" s="4"/>
    </row>
    <row r="433" spans="1:13" x14ac:dyDescent="0.4">
      <c r="A433">
        <v>10</v>
      </c>
      <c r="B433">
        <v>6</v>
      </c>
      <c r="C433">
        <v>19200</v>
      </c>
      <c r="D433">
        <v>560</v>
      </c>
      <c r="E433">
        <v>0</v>
      </c>
      <c r="F433">
        <v>4303.7008333333333</v>
      </c>
      <c r="G433">
        <v>5164441</v>
      </c>
      <c r="H433">
        <v>0</v>
      </c>
      <c r="I433">
        <v>39279</v>
      </c>
      <c r="J433" s="4"/>
      <c r="K433" s="4"/>
      <c r="L433" s="4"/>
      <c r="M433" s="4"/>
    </row>
    <row r="434" spans="1:13" x14ac:dyDescent="0.4">
      <c r="A434">
        <v>1</v>
      </c>
      <c r="B434">
        <v>7</v>
      </c>
      <c r="C434">
        <v>19200</v>
      </c>
      <c r="D434">
        <v>560</v>
      </c>
      <c r="E434">
        <v>0</v>
      </c>
      <c r="F434">
        <v>1932.2233333333334</v>
      </c>
      <c r="G434">
        <v>2318668</v>
      </c>
      <c r="H434">
        <v>0</v>
      </c>
      <c r="I434">
        <v>15384</v>
      </c>
      <c r="J434" s="4">
        <v>3</v>
      </c>
      <c r="K434" s="4"/>
      <c r="L434" s="4"/>
      <c r="M434" s="4" t="s">
        <v>43</v>
      </c>
    </row>
    <row r="435" spans="1:13" x14ac:dyDescent="0.4">
      <c r="A435">
        <v>2</v>
      </c>
      <c r="B435">
        <v>7</v>
      </c>
      <c r="C435">
        <v>19200</v>
      </c>
      <c r="D435">
        <v>560</v>
      </c>
      <c r="E435">
        <v>0</v>
      </c>
      <c r="F435">
        <v>2165.9508333333333</v>
      </c>
      <c r="G435">
        <v>2599141</v>
      </c>
      <c r="H435">
        <v>0</v>
      </c>
      <c r="I435">
        <v>15015</v>
      </c>
      <c r="J435" s="4"/>
      <c r="K435" s="4"/>
      <c r="L435" s="4"/>
      <c r="M435" s="4"/>
    </row>
    <row r="436" spans="1:13" x14ac:dyDescent="0.4">
      <c r="A436">
        <v>3</v>
      </c>
      <c r="B436">
        <v>7</v>
      </c>
      <c r="C436">
        <v>19200</v>
      </c>
      <c r="D436">
        <v>560</v>
      </c>
      <c r="E436">
        <v>0</v>
      </c>
      <c r="F436">
        <v>2298.6424999999999</v>
      </c>
      <c r="G436">
        <v>2758371</v>
      </c>
      <c r="H436">
        <v>0</v>
      </c>
      <c r="I436">
        <v>17657</v>
      </c>
      <c r="J436" s="4"/>
      <c r="K436" s="4"/>
      <c r="L436" s="4"/>
      <c r="M436" s="4"/>
    </row>
    <row r="437" spans="1:13" x14ac:dyDescent="0.4">
      <c r="A437">
        <v>4</v>
      </c>
      <c r="B437">
        <v>7</v>
      </c>
      <c r="C437">
        <v>19200</v>
      </c>
      <c r="D437">
        <v>560</v>
      </c>
      <c r="E437">
        <v>0</v>
      </c>
      <c r="F437">
        <v>2453.7458333333334</v>
      </c>
      <c r="G437">
        <v>2944495</v>
      </c>
      <c r="H437">
        <v>0</v>
      </c>
      <c r="I437">
        <v>17709</v>
      </c>
      <c r="J437" s="4"/>
      <c r="K437" s="4"/>
      <c r="L437" s="4"/>
      <c r="M437" s="4"/>
    </row>
    <row r="438" spans="1:13" x14ac:dyDescent="0.4">
      <c r="A438">
        <v>5</v>
      </c>
      <c r="B438">
        <v>7</v>
      </c>
      <c r="C438">
        <v>19200</v>
      </c>
      <c r="D438">
        <v>560</v>
      </c>
      <c r="E438">
        <v>0</v>
      </c>
      <c r="F438">
        <v>2555.0133333333333</v>
      </c>
      <c r="G438">
        <v>3066016</v>
      </c>
      <c r="H438">
        <v>0</v>
      </c>
      <c r="I438">
        <v>20513</v>
      </c>
      <c r="J438" s="4"/>
      <c r="K438" s="4"/>
      <c r="L438" s="4"/>
      <c r="M438" s="4"/>
    </row>
    <row r="439" spans="1:13" x14ac:dyDescent="0.4">
      <c r="A439">
        <v>6</v>
      </c>
      <c r="B439">
        <v>7</v>
      </c>
      <c r="C439">
        <v>19200</v>
      </c>
      <c r="D439">
        <v>560</v>
      </c>
      <c r="E439">
        <v>0</v>
      </c>
      <c r="F439">
        <v>1125.4849999999999</v>
      </c>
      <c r="G439">
        <v>1350582</v>
      </c>
      <c r="H439">
        <v>0</v>
      </c>
      <c r="I439">
        <v>8360</v>
      </c>
      <c r="J439" s="4"/>
      <c r="K439" s="4"/>
      <c r="L439" s="4"/>
      <c r="M439" s="4" t="s">
        <v>44</v>
      </c>
    </row>
    <row r="440" spans="1:13" x14ac:dyDescent="0.4">
      <c r="A440">
        <v>7</v>
      </c>
      <c r="B440">
        <v>7</v>
      </c>
      <c r="C440">
        <v>19200</v>
      </c>
      <c r="D440">
        <v>560</v>
      </c>
      <c r="E440">
        <v>0</v>
      </c>
      <c r="F440">
        <v>1138.3133333333333</v>
      </c>
      <c r="G440">
        <v>1365976</v>
      </c>
      <c r="H440">
        <v>0</v>
      </c>
      <c r="I440">
        <v>9090</v>
      </c>
      <c r="J440" s="4"/>
      <c r="K440" s="4"/>
      <c r="L440" s="4"/>
      <c r="M440" s="4"/>
    </row>
    <row r="441" spans="1:13" x14ac:dyDescent="0.4">
      <c r="A441">
        <v>8</v>
      </c>
      <c r="B441">
        <v>7</v>
      </c>
      <c r="C441">
        <v>19200</v>
      </c>
      <c r="D441">
        <v>560</v>
      </c>
      <c r="E441">
        <v>0</v>
      </c>
      <c r="F441">
        <v>1103.7858333333334</v>
      </c>
      <c r="G441">
        <v>1324543</v>
      </c>
      <c r="H441">
        <v>0</v>
      </c>
      <c r="I441">
        <v>7362</v>
      </c>
      <c r="J441" s="4"/>
      <c r="K441" s="4"/>
      <c r="L441" s="4"/>
      <c r="M441" s="4"/>
    </row>
    <row r="442" spans="1:13" x14ac:dyDescent="0.4">
      <c r="A442">
        <v>9</v>
      </c>
      <c r="B442">
        <v>7</v>
      </c>
      <c r="C442">
        <v>19200</v>
      </c>
      <c r="D442">
        <v>560</v>
      </c>
      <c r="E442">
        <v>0</v>
      </c>
      <c r="F442">
        <v>1041.54</v>
      </c>
      <c r="G442">
        <v>1249848</v>
      </c>
      <c r="H442">
        <v>0</v>
      </c>
      <c r="I442">
        <v>8563</v>
      </c>
      <c r="J442" s="4"/>
      <c r="K442" s="4"/>
      <c r="L442" s="4"/>
      <c r="M442" s="4"/>
    </row>
    <row r="443" spans="1:13" x14ac:dyDescent="0.4">
      <c r="A443">
        <v>10</v>
      </c>
      <c r="B443">
        <v>7</v>
      </c>
      <c r="C443">
        <v>19200</v>
      </c>
      <c r="D443">
        <v>560</v>
      </c>
      <c r="E443">
        <v>0</v>
      </c>
      <c r="F443">
        <v>965.73083333333329</v>
      </c>
      <c r="G443">
        <v>1158877</v>
      </c>
      <c r="H443">
        <v>0</v>
      </c>
      <c r="I443">
        <v>7569</v>
      </c>
      <c r="J443" s="4"/>
      <c r="K443" s="4"/>
      <c r="L443" s="4"/>
      <c r="M443" s="4"/>
    </row>
    <row r="444" spans="1:13" x14ac:dyDescent="0.4">
      <c r="A444">
        <v>1</v>
      </c>
      <c r="B444">
        <v>8</v>
      </c>
      <c r="C444">
        <v>19200</v>
      </c>
      <c r="D444">
        <v>560</v>
      </c>
      <c r="E444">
        <v>0</v>
      </c>
      <c r="F444">
        <v>3908.2933333333335</v>
      </c>
      <c r="G444">
        <v>4689952</v>
      </c>
      <c r="H444">
        <v>0</v>
      </c>
      <c r="I444">
        <v>40277</v>
      </c>
      <c r="J444" s="4">
        <v>4</v>
      </c>
      <c r="K444" s="4"/>
      <c r="L444" s="4"/>
      <c r="M444" s="4" t="s">
        <v>43</v>
      </c>
    </row>
    <row r="445" spans="1:13" x14ac:dyDescent="0.4">
      <c r="A445">
        <v>2</v>
      </c>
      <c r="B445">
        <v>8</v>
      </c>
      <c r="C445">
        <v>19200</v>
      </c>
      <c r="D445">
        <v>560</v>
      </c>
      <c r="E445">
        <v>0</v>
      </c>
      <c r="F445">
        <v>4169.291666666667</v>
      </c>
      <c r="G445">
        <v>5003150</v>
      </c>
      <c r="H445">
        <v>0</v>
      </c>
      <c r="I445">
        <v>38418</v>
      </c>
      <c r="J445" s="4"/>
      <c r="K445" s="4"/>
      <c r="L445" s="4"/>
      <c r="M445" s="4"/>
    </row>
    <row r="446" spans="1:13" x14ac:dyDescent="0.4">
      <c r="A446">
        <v>3</v>
      </c>
      <c r="B446">
        <v>8</v>
      </c>
      <c r="C446">
        <v>19200</v>
      </c>
      <c r="D446">
        <v>560</v>
      </c>
      <c r="E446">
        <v>0</v>
      </c>
      <c r="F446">
        <v>4621.685833333333</v>
      </c>
      <c r="G446">
        <v>5546023</v>
      </c>
      <c r="H446">
        <v>0</v>
      </c>
      <c r="I446">
        <v>38712</v>
      </c>
      <c r="J446" s="4"/>
      <c r="K446" s="4"/>
      <c r="L446" s="4"/>
      <c r="M446" s="4"/>
    </row>
    <row r="447" spans="1:13" x14ac:dyDescent="0.4">
      <c r="A447">
        <v>4</v>
      </c>
      <c r="B447">
        <v>8</v>
      </c>
      <c r="C447">
        <v>19200</v>
      </c>
      <c r="D447">
        <v>560</v>
      </c>
      <c r="E447">
        <v>0</v>
      </c>
      <c r="F447">
        <v>4568.6308333333336</v>
      </c>
      <c r="G447">
        <v>5482357</v>
      </c>
      <c r="H447">
        <v>0</v>
      </c>
      <c r="I447">
        <v>39209</v>
      </c>
      <c r="J447" s="4"/>
      <c r="K447" s="4"/>
      <c r="L447" s="4"/>
      <c r="M447" s="4"/>
    </row>
    <row r="448" spans="1:13" x14ac:dyDescent="0.4">
      <c r="A448">
        <v>5</v>
      </c>
      <c r="B448">
        <v>8</v>
      </c>
      <c r="C448">
        <v>19200</v>
      </c>
      <c r="D448">
        <v>560</v>
      </c>
      <c r="E448">
        <v>0</v>
      </c>
      <c r="F448">
        <v>4532.291666666667</v>
      </c>
      <c r="G448">
        <v>5438750</v>
      </c>
      <c r="H448">
        <v>0</v>
      </c>
      <c r="I448">
        <v>37902</v>
      </c>
      <c r="J448" s="4"/>
      <c r="K448" s="4"/>
      <c r="L448" s="4"/>
      <c r="M448" s="4"/>
    </row>
    <row r="449" spans="1:13" x14ac:dyDescent="0.4">
      <c r="A449">
        <v>6</v>
      </c>
      <c r="B449">
        <v>8</v>
      </c>
      <c r="C449">
        <v>19200</v>
      </c>
      <c r="D449">
        <v>560</v>
      </c>
      <c r="E449">
        <v>0</v>
      </c>
      <c r="F449">
        <v>2491.5716666666667</v>
      </c>
      <c r="G449">
        <v>2989886</v>
      </c>
      <c r="H449">
        <v>0</v>
      </c>
      <c r="I449">
        <v>20520</v>
      </c>
      <c r="J449" s="4"/>
      <c r="K449" s="4"/>
      <c r="L449" s="4"/>
      <c r="M449" s="4" t="s">
        <v>44</v>
      </c>
    </row>
    <row r="450" spans="1:13" x14ac:dyDescent="0.4">
      <c r="A450">
        <v>7</v>
      </c>
      <c r="B450">
        <v>8</v>
      </c>
      <c r="C450">
        <v>19200</v>
      </c>
      <c r="D450">
        <v>560</v>
      </c>
      <c r="E450">
        <v>0</v>
      </c>
      <c r="F450">
        <v>2355.1458333333335</v>
      </c>
      <c r="G450">
        <v>2826175</v>
      </c>
      <c r="H450">
        <v>0</v>
      </c>
      <c r="I450">
        <v>18575</v>
      </c>
      <c r="J450" s="4"/>
      <c r="K450" s="4"/>
      <c r="L450" s="4"/>
      <c r="M450" s="4"/>
    </row>
    <row r="451" spans="1:13" x14ac:dyDescent="0.4">
      <c r="A451">
        <v>8</v>
      </c>
      <c r="B451">
        <v>8</v>
      </c>
      <c r="C451">
        <v>19200</v>
      </c>
      <c r="D451">
        <v>560</v>
      </c>
      <c r="E451">
        <v>0</v>
      </c>
      <c r="F451">
        <v>2240.2649999999999</v>
      </c>
      <c r="G451">
        <v>2688318</v>
      </c>
      <c r="H451">
        <v>0</v>
      </c>
      <c r="I451">
        <v>14923</v>
      </c>
      <c r="J451" s="4"/>
      <c r="K451" s="4"/>
      <c r="L451" s="4"/>
      <c r="M451" s="4"/>
    </row>
    <row r="452" spans="1:13" x14ac:dyDescent="0.4">
      <c r="A452">
        <v>9</v>
      </c>
      <c r="B452">
        <v>8</v>
      </c>
      <c r="C452">
        <v>19200</v>
      </c>
      <c r="D452">
        <v>560</v>
      </c>
      <c r="E452">
        <v>0</v>
      </c>
      <c r="F452">
        <v>2213.5416666666665</v>
      </c>
      <c r="G452">
        <v>2656250</v>
      </c>
      <c r="H452">
        <v>0</v>
      </c>
      <c r="I452">
        <v>16123</v>
      </c>
      <c r="J452" s="4"/>
      <c r="K452" s="4"/>
      <c r="L452" s="4"/>
      <c r="M452" s="4"/>
    </row>
    <row r="453" spans="1:13" x14ac:dyDescent="0.4">
      <c r="A453">
        <v>10</v>
      </c>
      <c r="B453">
        <v>8</v>
      </c>
      <c r="C453">
        <v>19200</v>
      </c>
      <c r="D453">
        <v>560</v>
      </c>
      <c r="E453">
        <v>0</v>
      </c>
      <c r="F453">
        <v>2131.41</v>
      </c>
      <c r="G453">
        <v>2557692</v>
      </c>
      <c r="H453">
        <v>0</v>
      </c>
      <c r="I453">
        <v>15304</v>
      </c>
      <c r="J453" s="4"/>
      <c r="K453" s="4"/>
      <c r="L453" s="4"/>
      <c r="M453" s="4"/>
    </row>
    <row r="454" spans="1:13" x14ac:dyDescent="0.4">
      <c r="A454">
        <v>1</v>
      </c>
      <c r="B454">
        <v>9</v>
      </c>
      <c r="C454">
        <v>19200</v>
      </c>
      <c r="D454">
        <v>560</v>
      </c>
      <c r="E454">
        <v>0</v>
      </c>
      <c r="F454">
        <v>381.43583333333333</v>
      </c>
      <c r="G454">
        <v>457723</v>
      </c>
      <c r="H454">
        <v>0</v>
      </c>
      <c r="I454">
        <v>4443</v>
      </c>
      <c r="J454" s="4">
        <v>1</v>
      </c>
      <c r="K454" s="4" t="s">
        <v>37</v>
      </c>
      <c r="L454" s="4"/>
      <c r="M454" s="4"/>
    </row>
    <row r="455" spans="1:13" x14ac:dyDescent="0.4">
      <c r="A455">
        <v>2</v>
      </c>
      <c r="B455">
        <v>9</v>
      </c>
      <c r="C455">
        <v>19200</v>
      </c>
      <c r="D455">
        <v>560</v>
      </c>
      <c r="E455">
        <v>0</v>
      </c>
      <c r="F455">
        <v>433.00333333333333</v>
      </c>
      <c r="G455">
        <v>519604</v>
      </c>
      <c r="H455">
        <v>0</v>
      </c>
      <c r="I455">
        <v>4468</v>
      </c>
      <c r="J455" s="4"/>
      <c r="K455" s="4"/>
      <c r="L455" s="4"/>
      <c r="M455" s="4"/>
    </row>
    <row r="456" spans="1:13" x14ac:dyDescent="0.4">
      <c r="A456">
        <v>3</v>
      </c>
      <c r="B456">
        <v>9</v>
      </c>
      <c r="C456">
        <v>19200</v>
      </c>
      <c r="D456">
        <v>560</v>
      </c>
      <c r="E456">
        <v>0</v>
      </c>
      <c r="F456">
        <v>453.20499999999998</v>
      </c>
      <c r="G456">
        <v>543846</v>
      </c>
      <c r="H456">
        <v>0</v>
      </c>
      <c r="I456">
        <v>5664</v>
      </c>
      <c r="J456" s="4"/>
      <c r="K456" s="4"/>
      <c r="L456" s="4"/>
      <c r="M456" s="4"/>
    </row>
    <row r="457" spans="1:13" x14ac:dyDescent="0.4">
      <c r="A457">
        <v>4</v>
      </c>
      <c r="B457">
        <v>9</v>
      </c>
      <c r="C457">
        <v>19200</v>
      </c>
      <c r="D457">
        <v>560</v>
      </c>
      <c r="E457">
        <v>0</v>
      </c>
      <c r="F457">
        <v>446.80333333333334</v>
      </c>
      <c r="G457">
        <v>536164</v>
      </c>
      <c r="H457">
        <v>0</v>
      </c>
      <c r="I457">
        <v>7716</v>
      </c>
      <c r="J457" s="4"/>
      <c r="K457" s="4"/>
      <c r="L457" s="4"/>
      <c r="M457" s="4"/>
    </row>
    <row r="458" spans="1:13" x14ac:dyDescent="0.4">
      <c r="A458">
        <v>5</v>
      </c>
      <c r="B458">
        <v>9</v>
      </c>
      <c r="C458">
        <v>19200</v>
      </c>
      <c r="D458">
        <v>560</v>
      </c>
      <c r="E458">
        <v>0</v>
      </c>
      <c r="F458">
        <v>485.60916666666668</v>
      </c>
      <c r="G458">
        <v>582731</v>
      </c>
      <c r="H458">
        <v>0</v>
      </c>
      <c r="I458">
        <v>5493</v>
      </c>
      <c r="J458" s="4"/>
      <c r="K458" s="4"/>
      <c r="L458" s="4"/>
      <c r="M458" s="4"/>
    </row>
    <row r="459" spans="1:13" x14ac:dyDescent="0.4">
      <c r="A459">
        <v>6</v>
      </c>
      <c r="B459">
        <v>9</v>
      </c>
      <c r="C459">
        <v>19200</v>
      </c>
      <c r="D459">
        <v>560</v>
      </c>
      <c r="E459">
        <v>0</v>
      </c>
      <c r="F459">
        <v>1185.7883333333334</v>
      </c>
      <c r="G459">
        <v>1422946</v>
      </c>
      <c r="H459">
        <v>0</v>
      </c>
      <c r="I459">
        <v>9422</v>
      </c>
      <c r="J459" s="4"/>
      <c r="K459" s="4"/>
      <c r="L459" s="4"/>
      <c r="M459" s="4" t="s">
        <v>44</v>
      </c>
    </row>
    <row r="460" spans="1:13" x14ac:dyDescent="0.4">
      <c r="A460">
        <v>7</v>
      </c>
      <c r="B460">
        <v>9</v>
      </c>
      <c r="C460">
        <v>19200</v>
      </c>
      <c r="D460">
        <v>560</v>
      </c>
      <c r="E460">
        <v>0</v>
      </c>
      <c r="F460">
        <v>1537.5408333333332</v>
      </c>
      <c r="G460">
        <v>1845049</v>
      </c>
      <c r="H460">
        <v>0</v>
      </c>
      <c r="I460">
        <v>11301</v>
      </c>
      <c r="J460" s="4"/>
      <c r="K460" s="4"/>
      <c r="L460" s="4"/>
      <c r="M460" s="4"/>
    </row>
    <row r="461" spans="1:13" x14ac:dyDescent="0.4">
      <c r="A461">
        <v>8</v>
      </c>
      <c r="B461">
        <v>9</v>
      </c>
      <c r="C461">
        <v>19200</v>
      </c>
      <c r="D461">
        <v>560</v>
      </c>
      <c r="E461">
        <v>0</v>
      </c>
      <c r="F461">
        <v>1890.9541666666667</v>
      </c>
      <c r="G461">
        <v>2269145</v>
      </c>
      <c r="H461">
        <v>0</v>
      </c>
      <c r="I461">
        <v>16892</v>
      </c>
      <c r="J461" s="4"/>
      <c r="K461" s="4"/>
      <c r="L461" s="4"/>
      <c r="M461" s="4"/>
    </row>
    <row r="462" spans="1:13" x14ac:dyDescent="0.4">
      <c r="A462">
        <v>9</v>
      </c>
      <c r="B462">
        <v>9</v>
      </c>
      <c r="C462">
        <v>19200</v>
      </c>
      <c r="D462">
        <v>560</v>
      </c>
      <c r="E462">
        <v>0</v>
      </c>
      <c r="F462">
        <v>2195.0716666666667</v>
      </c>
      <c r="G462">
        <v>2634086</v>
      </c>
      <c r="H462">
        <v>0</v>
      </c>
      <c r="I462">
        <v>16526</v>
      </c>
      <c r="J462" s="4"/>
      <c r="K462" s="4"/>
      <c r="L462" s="4"/>
      <c r="M462" s="4"/>
    </row>
    <row r="463" spans="1:13" x14ac:dyDescent="0.4">
      <c r="A463">
        <v>10</v>
      </c>
      <c r="B463">
        <v>9</v>
      </c>
      <c r="C463">
        <v>19200</v>
      </c>
      <c r="D463">
        <v>560</v>
      </c>
      <c r="E463">
        <v>0</v>
      </c>
      <c r="F463">
        <v>2578.5716666666667</v>
      </c>
      <c r="G463">
        <v>3094286</v>
      </c>
      <c r="H463">
        <v>0</v>
      </c>
      <c r="I463">
        <v>19139</v>
      </c>
      <c r="J463" s="4"/>
      <c r="K463" s="4"/>
      <c r="L463" s="4"/>
      <c r="M463" s="4"/>
    </row>
    <row r="464" spans="1:13" x14ac:dyDescent="0.4">
      <c r="A464">
        <v>1</v>
      </c>
      <c r="B464">
        <v>10</v>
      </c>
      <c r="C464">
        <v>19200</v>
      </c>
      <c r="D464">
        <v>560</v>
      </c>
      <c r="E464">
        <v>0</v>
      </c>
      <c r="F464">
        <v>371.16750000000002</v>
      </c>
      <c r="G464">
        <v>445401</v>
      </c>
      <c r="H464">
        <v>0</v>
      </c>
      <c r="I464">
        <v>3877</v>
      </c>
      <c r="J464" s="4">
        <v>2</v>
      </c>
      <c r="K464" s="4"/>
      <c r="L464" s="4"/>
      <c r="M464" s="4"/>
    </row>
    <row r="465" spans="1:13" x14ac:dyDescent="0.4">
      <c r="A465">
        <v>2</v>
      </c>
      <c r="B465">
        <v>10</v>
      </c>
      <c r="C465">
        <v>19200</v>
      </c>
      <c r="D465">
        <v>560</v>
      </c>
      <c r="E465">
        <v>0</v>
      </c>
      <c r="F465">
        <v>342.14499999999998</v>
      </c>
      <c r="G465">
        <v>410574</v>
      </c>
      <c r="H465">
        <v>0</v>
      </c>
      <c r="I465">
        <v>2924</v>
      </c>
      <c r="J465" s="4"/>
      <c r="K465" s="4"/>
      <c r="L465" s="4"/>
      <c r="M465" s="4"/>
    </row>
    <row r="466" spans="1:13" x14ac:dyDescent="0.4">
      <c r="A466">
        <v>3</v>
      </c>
      <c r="B466">
        <v>10</v>
      </c>
      <c r="C466">
        <v>19200</v>
      </c>
      <c r="D466">
        <v>560</v>
      </c>
      <c r="E466">
        <v>0</v>
      </c>
      <c r="F466">
        <v>355.56</v>
      </c>
      <c r="G466">
        <v>426672</v>
      </c>
      <c r="H466">
        <v>0</v>
      </c>
      <c r="I466">
        <v>3698</v>
      </c>
      <c r="J466" s="4"/>
      <c r="K466" s="4"/>
      <c r="L466" s="4"/>
      <c r="M466" s="4"/>
    </row>
    <row r="467" spans="1:13" x14ac:dyDescent="0.4">
      <c r="A467">
        <v>4</v>
      </c>
      <c r="B467">
        <v>10</v>
      </c>
      <c r="C467">
        <v>19200</v>
      </c>
      <c r="D467">
        <v>560</v>
      </c>
      <c r="E467">
        <v>0</v>
      </c>
      <c r="F467">
        <v>360.71833333333331</v>
      </c>
      <c r="G467">
        <v>432862</v>
      </c>
      <c r="H467">
        <v>0</v>
      </c>
      <c r="I467">
        <v>3415</v>
      </c>
      <c r="J467" s="4"/>
      <c r="K467" s="4"/>
      <c r="L467" s="4"/>
      <c r="M467" s="4"/>
    </row>
    <row r="468" spans="1:13" x14ac:dyDescent="0.4">
      <c r="A468">
        <v>5</v>
      </c>
      <c r="B468">
        <v>10</v>
      </c>
      <c r="C468">
        <v>19200</v>
      </c>
      <c r="D468">
        <v>560</v>
      </c>
      <c r="E468">
        <v>0</v>
      </c>
      <c r="F468">
        <v>348.53333333333336</v>
      </c>
      <c r="G468">
        <v>418240</v>
      </c>
      <c r="H468">
        <v>0</v>
      </c>
      <c r="I468">
        <v>3330</v>
      </c>
      <c r="J468" s="4"/>
      <c r="K468" s="4"/>
      <c r="L468" s="4"/>
      <c r="M468" s="4"/>
    </row>
    <row r="469" spans="1:13" x14ac:dyDescent="0.4">
      <c r="A469">
        <v>6</v>
      </c>
      <c r="B469">
        <v>10</v>
      </c>
      <c r="C469">
        <v>19200</v>
      </c>
      <c r="D469">
        <v>560</v>
      </c>
      <c r="E469">
        <v>0</v>
      </c>
      <c r="F469">
        <v>6252.2749999999996</v>
      </c>
      <c r="G469">
        <v>7502730</v>
      </c>
      <c r="H469">
        <v>0</v>
      </c>
      <c r="I469">
        <v>47704</v>
      </c>
      <c r="J469" s="4"/>
      <c r="K469" s="4"/>
      <c r="L469" s="4"/>
      <c r="M469" s="4" t="s">
        <v>44</v>
      </c>
    </row>
    <row r="470" spans="1:13" x14ac:dyDescent="0.4">
      <c r="A470">
        <v>7</v>
      </c>
      <c r="B470">
        <v>10</v>
      </c>
      <c r="C470">
        <v>19200</v>
      </c>
      <c r="D470">
        <v>560</v>
      </c>
      <c r="E470">
        <v>0</v>
      </c>
      <c r="F470">
        <v>8646.6299999999992</v>
      </c>
      <c r="G470">
        <v>10375956</v>
      </c>
      <c r="H470">
        <v>0</v>
      </c>
      <c r="I470">
        <v>61142</v>
      </c>
      <c r="J470" s="4"/>
      <c r="K470" s="4"/>
      <c r="L470" s="4"/>
      <c r="M470" s="4"/>
    </row>
    <row r="471" spans="1:13" x14ac:dyDescent="0.4">
      <c r="A471">
        <v>8</v>
      </c>
      <c r="B471">
        <v>10</v>
      </c>
      <c r="C471">
        <v>19200</v>
      </c>
      <c r="D471">
        <v>560</v>
      </c>
      <c r="E471">
        <v>0</v>
      </c>
      <c r="F471">
        <v>10956.36</v>
      </c>
      <c r="G471">
        <v>13147632</v>
      </c>
      <c r="H471">
        <v>0</v>
      </c>
      <c r="I471">
        <v>61333</v>
      </c>
      <c r="J471" s="4"/>
      <c r="K471" s="4"/>
      <c r="L471" s="4"/>
      <c r="M471" s="4"/>
    </row>
    <row r="472" spans="1:13" x14ac:dyDescent="0.4">
      <c r="A472">
        <v>9</v>
      </c>
      <c r="B472">
        <v>10</v>
      </c>
      <c r="C472">
        <v>19200</v>
      </c>
      <c r="D472">
        <v>560</v>
      </c>
      <c r="E472">
        <v>0</v>
      </c>
      <c r="F472">
        <v>10575.64</v>
      </c>
      <c r="G472">
        <v>12690768</v>
      </c>
      <c r="H472">
        <v>0</v>
      </c>
      <c r="I472">
        <v>61370</v>
      </c>
      <c r="J472" s="4"/>
      <c r="K472" s="4"/>
      <c r="L472" s="4"/>
      <c r="M472" s="4"/>
    </row>
    <row r="473" spans="1:13" x14ac:dyDescent="0.4">
      <c r="A473">
        <v>10</v>
      </c>
      <c r="B473">
        <v>10</v>
      </c>
      <c r="C473">
        <v>19200</v>
      </c>
      <c r="D473">
        <v>560</v>
      </c>
      <c r="E473">
        <v>0</v>
      </c>
      <c r="F473">
        <v>10437.118333333334</v>
      </c>
      <c r="G473">
        <v>12524542</v>
      </c>
      <c r="H473">
        <v>0</v>
      </c>
      <c r="I473">
        <v>61130</v>
      </c>
      <c r="J473" s="4"/>
      <c r="K473" s="4"/>
      <c r="L473" s="4"/>
      <c r="M473" s="4"/>
    </row>
    <row r="474" spans="1:13" x14ac:dyDescent="0.4">
      <c r="A474">
        <v>1</v>
      </c>
      <c r="B474">
        <v>11</v>
      </c>
      <c r="C474">
        <v>19200</v>
      </c>
      <c r="D474">
        <v>560</v>
      </c>
      <c r="E474">
        <v>0</v>
      </c>
      <c r="F474">
        <v>307.04666666666668</v>
      </c>
      <c r="G474">
        <v>368456</v>
      </c>
      <c r="H474">
        <v>0</v>
      </c>
      <c r="I474">
        <v>4852</v>
      </c>
      <c r="J474" s="4">
        <v>3</v>
      </c>
      <c r="K474" s="4"/>
      <c r="L474" s="4"/>
      <c r="M474" s="4"/>
    </row>
    <row r="475" spans="1:13" x14ac:dyDescent="0.4">
      <c r="A475">
        <v>2</v>
      </c>
      <c r="B475">
        <v>11</v>
      </c>
      <c r="C475">
        <v>19200</v>
      </c>
      <c r="D475">
        <v>560</v>
      </c>
      <c r="E475">
        <v>0</v>
      </c>
      <c r="F475">
        <v>337.12916666666666</v>
      </c>
      <c r="G475">
        <v>404555</v>
      </c>
      <c r="H475">
        <v>0</v>
      </c>
      <c r="I475">
        <v>4009</v>
      </c>
      <c r="J475" s="4"/>
      <c r="K475" s="4"/>
      <c r="L475" s="4"/>
      <c r="M475" s="4"/>
    </row>
    <row r="476" spans="1:13" x14ac:dyDescent="0.4">
      <c r="A476">
        <v>3</v>
      </c>
      <c r="B476">
        <v>11</v>
      </c>
      <c r="C476">
        <v>19200</v>
      </c>
      <c r="D476">
        <v>560</v>
      </c>
      <c r="E476">
        <v>0</v>
      </c>
      <c r="F476">
        <v>340.82749999999999</v>
      </c>
      <c r="G476">
        <v>408993</v>
      </c>
      <c r="H476">
        <v>0</v>
      </c>
      <c r="I476">
        <v>3688</v>
      </c>
      <c r="J476" s="4"/>
      <c r="K476" s="4"/>
      <c r="L476" s="4"/>
      <c r="M476" s="4"/>
    </row>
    <row r="477" spans="1:13" x14ac:dyDescent="0.4">
      <c r="A477">
        <v>4</v>
      </c>
      <c r="B477">
        <v>11</v>
      </c>
      <c r="C477">
        <v>19200</v>
      </c>
      <c r="D477">
        <v>560</v>
      </c>
      <c r="E477">
        <v>0</v>
      </c>
      <c r="F477">
        <v>310.83249999999998</v>
      </c>
      <c r="G477">
        <v>372999</v>
      </c>
      <c r="H477">
        <v>0</v>
      </c>
      <c r="I477">
        <v>3495</v>
      </c>
      <c r="J477" s="4"/>
      <c r="K477" s="4"/>
      <c r="L477" s="4"/>
      <c r="M477" s="4"/>
    </row>
    <row r="478" spans="1:13" x14ac:dyDescent="0.4">
      <c r="A478">
        <v>5</v>
      </c>
      <c r="B478">
        <v>11</v>
      </c>
      <c r="C478">
        <v>19200</v>
      </c>
      <c r="D478">
        <v>560</v>
      </c>
      <c r="E478">
        <v>0</v>
      </c>
      <c r="F478">
        <v>332.45249999999999</v>
      </c>
      <c r="G478">
        <v>398943</v>
      </c>
      <c r="H478">
        <v>0</v>
      </c>
      <c r="I478">
        <v>3510</v>
      </c>
      <c r="J478" s="4"/>
      <c r="K478" s="4"/>
      <c r="L478" s="4"/>
      <c r="M478" s="4"/>
    </row>
    <row r="479" spans="1:13" x14ac:dyDescent="0.4">
      <c r="A479">
        <v>6</v>
      </c>
      <c r="B479">
        <v>11</v>
      </c>
      <c r="C479">
        <v>19200</v>
      </c>
      <c r="D479">
        <v>560</v>
      </c>
      <c r="E479">
        <v>0</v>
      </c>
      <c r="F479">
        <v>6541.3916666666664</v>
      </c>
      <c r="G479">
        <v>7849670</v>
      </c>
      <c r="H479">
        <v>0</v>
      </c>
      <c r="I479">
        <v>61392</v>
      </c>
      <c r="J479" s="4"/>
      <c r="K479" s="4"/>
      <c r="L479" s="4"/>
      <c r="M479" s="4" t="s">
        <v>44</v>
      </c>
    </row>
    <row r="480" spans="1:13" x14ac:dyDescent="0.4">
      <c r="A480">
        <v>7</v>
      </c>
      <c r="B480">
        <v>11</v>
      </c>
      <c r="C480">
        <v>19200</v>
      </c>
      <c r="D480">
        <v>560</v>
      </c>
      <c r="E480">
        <v>0</v>
      </c>
      <c r="F480">
        <v>8198.6616666666669</v>
      </c>
      <c r="G480">
        <v>9838394</v>
      </c>
      <c r="H480">
        <v>0</v>
      </c>
      <c r="I480">
        <v>61459</v>
      </c>
      <c r="J480" s="4"/>
      <c r="K480" s="4"/>
      <c r="L480" s="4"/>
      <c r="M480" s="4"/>
    </row>
    <row r="481" spans="1:23" x14ac:dyDescent="0.4">
      <c r="A481">
        <v>8</v>
      </c>
      <c r="B481">
        <v>11</v>
      </c>
      <c r="C481">
        <v>19200</v>
      </c>
      <c r="D481">
        <v>560</v>
      </c>
      <c r="E481">
        <v>0</v>
      </c>
      <c r="F481">
        <v>8828.5691666666662</v>
      </c>
      <c r="G481">
        <v>10594283</v>
      </c>
      <c r="H481">
        <v>0</v>
      </c>
      <c r="I481">
        <v>61486</v>
      </c>
      <c r="J481" s="4"/>
      <c r="K481" s="4"/>
      <c r="L481" s="4"/>
      <c r="M481" s="4"/>
    </row>
    <row r="482" spans="1:23" x14ac:dyDescent="0.4">
      <c r="A482">
        <v>9</v>
      </c>
      <c r="B482">
        <v>11</v>
      </c>
      <c r="C482">
        <v>19200</v>
      </c>
      <c r="D482">
        <v>560</v>
      </c>
      <c r="E482">
        <v>0</v>
      </c>
      <c r="F482">
        <v>8686.0808333333334</v>
      </c>
      <c r="G482">
        <v>10423297</v>
      </c>
      <c r="H482">
        <v>0</v>
      </c>
      <c r="I482">
        <v>61481</v>
      </c>
      <c r="J482" s="4"/>
      <c r="K482" s="4"/>
      <c r="L482" s="4"/>
      <c r="M482" s="4"/>
    </row>
    <row r="483" spans="1:23" x14ac:dyDescent="0.4">
      <c r="A483">
        <v>10</v>
      </c>
      <c r="B483">
        <v>11</v>
      </c>
      <c r="C483">
        <v>19200</v>
      </c>
      <c r="D483">
        <v>560</v>
      </c>
      <c r="E483">
        <v>0</v>
      </c>
      <c r="F483">
        <v>8039.4866666666667</v>
      </c>
      <c r="G483">
        <v>9647384</v>
      </c>
      <c r="H483">
        <v>0</v>
      </c>
      <c r="I483">
        <v>61456</v>
      </c>
      <c r="J483" s="4"/>
      <c r="K483" s="4"/>
      <c r="L483" s="4"/>
      <c r="M483" s="4"/>
    </row>
    <row r="484" spans="1:23" x14ac:dyDescent="0.4">
      <c r="A484">
        <v>1</v>
      </c>
      <c r="B484">
        <v>12</v>
      </c>
      <c r="C484">
        <v>19200</v>
      </c>
      <c r="D484">
        <v>560</v>
      </c>
      <c r="E484">
        <v>0</v>
      </c>
      <c r="F484">
        <v>391.83249999999998</v>
      </c>
      <c r="G484">
        <v>470199</v>
      </c>
      <c r="H484">
        <v>0</v>
      </c>
      <c r="I484">
        <v>3886</v>
      </c>
      <c r="J484" s="4">
        <v>4</v>
      </c>
      <c r="K484" s="4"/>
      <c r="L484" s="4"/>
      <c r="M484" s="4"/>
    </row>
    <row r="485" spans="1:23" x14ac:dyDescent="0.4">
      <c r="A485">
        <v>2</v>
      </c>
      <c r="B485">
        <v>12</v>
      </c>
      <c r="C485">
        <v>19200</v>
      </c>
      <c r="D485">
        <v>560</v>
      </c>
      <c r="E485">
        <v>0</v>
      </c>
      <c r="F485">
        <v>415.57666666666665</v>
      </c>
      <c r="G485">
        <v>498692</v>
      </c>
      <c r="H485">
        <v>0</v>
      </c>
      <c r="I485">
        <v>3056</v>
      </c>
      <c r="J485" s="4"/>
      <c r="K485" s="4"/>
      <c r="L485" s="4"/>
      <c r="M485" s="4"/>
    </row>
    <row r="486" spans="1:23" x14ac:dyDescent="0.4">
      <c r="A486">
        <v>3</v>
      </c>
      <c r="B486">
        <v>12</v>
      </c>
      <c r="C486">
        <v>19200</v>
      </c>
      <c r="D486">
        <v>560</v>
      </c>
      <c r="E486">
        <v>0</v>
      </c>
      <c r="F486">
        <v>418.39749999999998</v>
      </c>
      <c r="G486">
        <v>502077</v>
      </c>
      <c r="H486">
        <v>0</v>
      </c>
      <c r="I486">
        <v>3679</v>
      </c>
      <c r="J486" s="4"/>
      <c r="K486" s="4"/>
      <c r="L486" s="4"/>
      <c r="M486" s="4"/>
    </row>
    <row r="487" spans="1:23" x14ac:dyDescent="0.4">
      <c r="A487">
        <v>4</v>
      </c>
      <c r="B487">
        <v>12</v>
      </c>
      <c r="C487">
        <v>19200</v>
      </c>
      <c r="D487">
        <v>560</v>
      </c>
      <c r="E487">
        <v>0</v>
      </c>
      <c r="F487">
        <v>403.53750000000002</v>
      </c>
      <c r="G487">
        <v>484245</v>
      </c>
      <c r="H487">
        <v>0</v>
      </c>
      <c r="I487">
        <v>3380</v>
      </c>
      <c r="J487" s="4"/>
      <c r="K487" s="4"/>
      <c r="L487" s="4"/>
      <c r="M487" s="4"/>
    </row>
    <row r="488" spans="1:23" x14ac:dyDescent="0.4">
      <c r="A488">
        <v>5</v>
      </c>
      <c r="B488">
        <v>12</v>
      </c>
      <c r="C488">
        <v>19200</v>
      </c>
      <c r="D488">
        <v>560</v>
      </c>
      <c r="E488">
        <v>0</v>
      </c>
      <c r="F488">
        <v>392.29916666666668</v>
      </c>
      <c r="G488">
        <v>470759</v>
      </c>
      <c r="H488">
        <v>0</v>
      </c>
      <c r="I488">
        <v>3366</v>
      </c>
      <c r="J488" s="4"/>
      <c r="K488" s="4"/>
      <c r="L488" s="4"/>
      <c r="M488" s="4"/>
    </row>
    <row r="489" spans="1:23" x14ac:dyDescent="0.4">
      <c r="A489">
        <v>6</v>
      </c>
      <c r="B489">
        <v>12</v>
      </c>
      <c r="C489">
        <v>19200</v>
      </c>
      <c r="D489">
        <v>560</v>
      </c>
      <c r="E489">
        <v>0</v>
      </c>
      <c r="F489">
        <v>1799.7166666666667</v>
      </c>
      <c r="G489">
        <v>2159660</v>
      </c>
      <c r="H489">
        <v>0</v>
      </c>
      <c r="I489">
        <v>17917</v>
      </c>
      <c r="J489" s="4"/>
      <c r="K489" s="4"/>
      <c r="L489" s="4"/>
      <c r="M489" s="4" t="s">
        <v>44</v>
      </c>
    </row>
    <row r="490" spans="1:23" x14ac:dyDescent="0.4">
      <c r="A490">
        <v>7</v>
      </c>
      <c r="B490">
        <v>12</v>
      </c>
      <c r="C490">
        <v>19200</v>
      </c>
      <c r="D490">
        <v>560</v>
      </c>
      <c r="E490">
        <v>0</v>
      </c>
      <c r="F490">
        <v>2185.8133333333335</v>
      </c>
      <c r="G490">
        <v>2622976</v>
      </c>
      <c r="H490">
        <v>0</v>
      </c>
      <c r="I490">
        <v>21699</v>
      </c>
      <c r="J490" s="4"/>
      <c r="K490" s="4"/>
      <c r="L490" s="4"/>
      <c r="M490" s="4"/>
    </row>
    <row r="491" spans="1:23" x14ac:dyDescent="0.4">
      <c r="A491">
        <v>8</v>
      </c>
      <c r="B491">
        <v>12</v>
      </c>
      <c r="C491">
        <v>19200</v>
      </c>
      <c r="D491">
        <v>560</v>
      </c>
      <c r="E491">
        <v>0</v>
      </c>
      <c r="F491">
        <v>2713.2458333333334</v>
      </c>
      <c r="G491">
        <v>3255895</v>
      </c>
      <c r="H491">
        <v>0</v>
      </c>
      <c r="I491">
        <v>28921</v>
      </c>
      <c r="J491" s="4"/>
      <c r="K491" s="4"/>
      <c r="L491" s="4"/>
      <c r="M491" s="4"/>
    </row>
    <row r="492" spans="1:23" x14ac:dyDescent="0.4">
      <c r="A492">
        <v>9</v>
      </c>
      <c r="B492">
        <v>12</v>
      </c>
      <c r="C492">
        <v>19200</v>
      </c>
      <c r="D492">
        <v>560</v>
      </c>
      <c r="E492">
        <v>0</v>
      </c>
      <c r="F492">
        <v>2813.7016666666668</v>
      </c>
      <c r="G492">
        <v>3376442</v>
      </c>
      <c r="H492">
        <v>0</v>
      </c>
      <c r="I492">
        <v>29981</v>
      </c>
      <c r="J492" s="4"/>
      <c r="K492" s="4"/>
      <c r="L492" s="4"/>
      <c r="M492" s="4"/>
    </row>
    <row r="493" spans="1:23" x14ac:dyDescent="0.4">
      <c r="A493">
        <v>10</v>
      </c>
      <c r="B493">
        <v>12</v>
      </c>
      <c r="C493">
        <v>19200</v>
      </c>
      <c r="D493">
        <v>560</v>
      </c>
      <c r="E493">
        <v>0</v>
      </c>
      <c r="F493">
        <v>2938.3133333333335</v>
      </c>
      <c r="G493">
        <v>3525976</v>
      </c>
      <c r="H493">
        <v>0</v>
      </c>
      <c r="I493">
        <v>27764</v>
      </c>
      <c r="J493" s="4"/>
      <c r="K493" s="4"/>
      <c r="L493" s="4"/>
      <c r="M493" s="4"/>
    </row>
    <row r="494" spans="1:23" x14ac:dyDescent="0.4">
      <c r="A494" t="s">
        <v>9</v>
      </c>
      <c r="B494" t="s">
        <v>0</v>
      </c>
      <c r="C494" t="s">
        <v>10</v>
      </c>
      <c r="D494" t="s">
        <v>11</v>
      </c>
      <c r="E494" t="s">
        <v>12</v>
      </c>
      <c r="F494" t="s">
        <v>13</v>
      </c>
      <c r="G494" t="s">
        <v>14</v>
      </c>
      <c r="H494" t="s">
        <v>15</v>
      </c>
      <c r="I494" t="s">
        <v>16</v>
      </c>
      <c r="J494" t="s">
        <v>17</v>
      </c>
      <c r="K494" t="s">
        <v>18</v>
      </c>
      <c r="L494" t="s">
        <v>19</v>
      </c>
      <c r="M494" t="s">
        <v>2</v>
      </c>
      <c r="N494" t="s">
        <v>20</v>
      </c>
      <c r="O494" t="s">
        <v>21</v>
      </c>
      <c r="P494" t="s">
        <v>22</v>
      </c>
      <c r="Q494" t="s">
        <v>23</v>
      </c>
      <c r="R494" t="s">
        <v>24</v>
      </c>
      <c r="S494" t="s">
        <v>25</v>
      </c>
      <c r="T494" t="s">
        <v>26</v>
      </c>
      <c r="U494" t="s">
        <v>27</v>
      </c>
      <c r="V494" t="s">
        <v>28</v>
      </c>
      <c r="W494" t="s">
        <v>29</v>
      </c>
    </row>
    <row r="495" spans="1:23" x14ac:dyDescent="0.4">
      <c r="A495" t="s">
        <v>45</v>
      </c>
      <c r="B495">
        <v>1</v>
      </c>
      <c r="C495" s="1">
        <v>0.44670030092592589</v>
      </c>
      <c r="D495" s="1">
        <v>0</v>
      </c>
      <c r="F495" t="s">
        <v>31</v>
      </c>
      <c r="G495">
        <v>0</v>
      </c>
      <c r="H495">
        <v>0</v>
      </c>
      <c r="I495">
        <v>320</v>
      </c>
      <c r="J495">
        <v>452</v>
      </c>
      <c r="K495">
        <v>40</v>
      </c>
      <c r="L495">
        <v>40</v>
      </c>
      <c r="M495">
        <v>1600</v>
      </c>
      <c r="N495">
        <v>160</v>
      </c>
      <c r="O495">
        <v>0</v>
      </c>
      <c r="P495">
        <v>1241.22</v>
      </c>
      <c r="Q495">
        <v>602.95850704017869</v>
      </c>
      <c r="R495">
        <v>2.0585496108064536</v>
      </c>
      <c r="S495">
        <v>124122</v>
      </c>
      <c r="T495">
        <v>491</v>
      </c>
      <c r="U495">
        <v>3749</v>
      </c>
      <c r="V495">
        <v>0</v>
      </c>
      <c r="W495" t="s">
        <v>32</v>
      </c>
    </row>
    <row r="496" spans="1:23" x14ac:dyDescent="0.4">
      <c r="A496" t="s">
        <v>46</v>
      </c>
      <c r="B496">
        <v>1</v>
      </c>
      <c r="C496" s="1">
        <v>0.45223795138888884</v>
      </c>
      <c r="D496" s="1">
        <v>0</v>
      </c>
      <c r="F496" t="s">
        <v>31</v>
      </c>
      <c r="G496">
        <v>0</v>
      </c>
      <c r="H496">
        <v>0</v>
      </c>
      <c r="I496">
        <v>320</v>
      </c>
      <c r="J496">
        <v>452</v>
      </c>
      <c r="K496">
        <v>40</v>
      </c>
      <c r="L496">
        <v>40</v>
      </c>
      <c r="M496">
        <v>1600</v>
      </c>
      <c r="N496">
        <v>160</v>
      </c>
      <c r="O496">
        <v>0</v>
      </c>
      <c r="P496">
        <v>999.09</v>
      </c>
      <c r="Q496">
        <v>500.38175517207947</v>
      </c>
      <c r="R496">
        <v>1.9966555328469493</v>
      </c>
      <c r="S496">
        <v>99909</v>
      </c>
      <c r="T496">
        <v>489</v>
      </c>
      <c r="U496">
        <v>2724</v>
      </c>
      <c r="V496">
        <v>0</v>
      </c>
      <c r="W496" t="s">
        <v>32</v>
      </c>
    </row>
    <row r="497" spans="1:14" x14ac:dyDescent="0.4">
      <c r="A497" t="s">
        <v>0</v>
      </c>
      <c r="B497" t="s">
        <v>1</v>
      </c>
      <c r="C497" t="s">
        <v>2</v>
      </c>
      <c r="D497" t="s">
        <v>3</v>
      </c>
      <c r="E497" t="s">
        <v>4</v>
      </c>
      <c r="F497" t="s">
        <v>5</v>
      </c>
      <c r="G497" t="s">
        <v>6</v>
      </c>
      <c r="H497" t="s">
        <v>7</v>
      </c>
      <c r="I497" t="s">
        <v>8</v>
      </c>
    </row>
    <row r="498" spans="1:14" x14ac:dyDescent="0.4">
      <c r="A498">
        <v>1</v>
      </c>
      <c r="B498">
        <v>1</v>
      </c>
      <c r="C498">
        <v>19200</v>
      </c>
      <c r="D498">
        <v>560</v>
      </c>
      <c r="E498">
        <v>0</v>
      </c>
      <c r="F498">
        <v>5315.9291666666668</v>
      </c>
      <c r="G498">
        <v>6379115</v>
      </c>
      <c r="H498">
        <v>0</v>
      </c>
      <c r="I498">
        <v>34303</v>
      </c>
      <c r="J498" s="4">
        <v>1</v>
      </c>
      <c r="K498" s="4" t="s">
        <v>35</v>
      </c>
      <c r="L498" s="4" t="s">
        <v>48</v>
      </c>
      <c r="M498" s="4" t="s">
        <v>47</v>
      </c>
      <c r="N498">
        <f>MAX(G498:G507)</f>
        <v>7622800</v>
      </c>
    </row>
    <row r="499" spans="1:14" x14ac:dyDescent="0.4">
      <c r="A499">
        <v>2</v>
      </c>
      <c r="B499">
        <v>1</v>
      </c>
      <c r="C499">
        <v>19200</v>
      </c>
      <c r="D499">
        <v>560</v>
      </c>
      <c r="E499">
        <v>0</v>
      </c>
      <c r="F499">
        <v>5416.0966666666664</v>
      </c>
      <c r="G499">
        <v>6499316</v>
      </c>
      <c r="H499">
        <v>0</v>
      </c>
      <c r="I499">
        <v>33309</v>
      </c>
      <c r="J499" s="4"/>
      <c r="K499" s="4"/>
      <c r="L499" s="4"/>
      <c r="M499" s="4"/>
      <c r="N499">
        <f>MAX(G508:G517)</f>
        <v>12715123</v>
      </c>
    </row>
    <row r="500" spans="1:14" x14ac:dyDescent="0.4">
      <c r="A500">
        <v>3</v>
      </c>
      <c r="B500">
        <v>1</v>
      </c>
      <c r="C500">
        <v>19200</v>
      </c>
      <c r="D500">
        <v>560</v>
      </c>
      <c r="E500">
        <v>0</v>
      </c>
      <c r="F500">
        <v>5703.8225000000002</v>
      </c>
      <c r="G500">
        <v>6844587</v>
      </c>
      <c r="H500">
        <v>0</v>
      </c>
      <c r="I500">
        <v>35346</v>
      </c>
      <c r="J500" s="4"/>
      <c r="K500" s="4"/>
      <c r="L500" s="4"/>
      <c r="M500" s="4"/>
      <c r="N500">
        <f>MAX(G518:G527)</f>
        <v>5419677</v>
      </c>
    </row>
    <row r="501" spans="1:14" x14ac:dyDescent="0.4">
      <c r="A501">
        <v>4</v>
      </c>
      <c r="B501">
        <v>1</v>
      </c>
      <c r="C501">
        <v>19200</v>
      </c>
      <c r="D501">
        <v>560</v>
      </c>
      <c r="E501">
        <v>0</v>
      </c>
      <c r="F501">
        <v>6066.2416666666668</v>
      </c>
      <c r="G501">
        <v>7279490</v>
      </c>
      <c r="H501">
        <v>0</v>
      </c>
      <c r="I501">
        <v>38143</v>
      </c>
      <c r="J501" s="4"/>
      <c r="K501" s="4"/>
      <c r="L501" s="4"/>
      <c r="M501" s="4"/>
      <c r="N501">
        <f>MAX(G528:G537)</f>
        <v>4634069</v>
      </c>
    </row>
    <row r="502" spans="1:14" x14ac:dyDescent="0.4">
      <c r="A502">
        <v>5</v>
      </c>
      <c r="B502">
        <v>1</v>
      </c>
      <c r="C502">
        <v>19200</v>
      </c>
      <c r="D502">
        <v>560</v>
      </c>
      <c r="E502">
        <v>0</v>
      </c>
      <c r="F502">
        <v>6352.333333333333</v>
      </c>
      <c r="G502">
        <v>7622800</v>
      </c>
      <c r="H502">
        <v>0</v>
      </c>
      <c r="I502">
        <v>37757</v>
      </c>
      <c r="J502" s="4"/>
      <c r="K502" s="4"/>
      <c r="L502" s="4"/>
      <c r="M502" s="4"/>
      <c r="N502">
        <f>MAX(G538:G547)</f>
        <v>9469238</v>
      </c>
    </row>
    <row r="503" spans="1:14" x14ac:dyDescent="0.4">
      <c r="A503">
        <v>6</v>
      </c>
      <c r="B503">
        <v>1</v>
      </c>
      <c r="C503">
        <v>19200</v>
      </c>
      <c r="D503">
        <v>560</v>
      </c>
      <c r="E503">
        <v>0</v>
      </c>
      <c r="F503">
        <v>745.73666666666668</v>
      </c>
      <c r="G503">
        <v>894884</v>
      </c>
      <c r="H503">
        <v>0</v>
      </c>
      <c r="I503">
        <v>4898</v>
      </c>
      <c r="J503" s="4"/>
      <c r="K503" s="4"/>
      <c r="L503" s="4"/>
      <c r="M503" s="4" t="s">
        <v>44</v>
      </c>
      <c r="N503">
        <f>MAX(G548:G557)</f>
        <v>15595644</v>
      </c>
    </row>
    <row r="504" spans="1:14" x14ac:dyDescent="0.4">
      <c r="A504">
        <v>7</v>
      </c>
      <c r="B504">
        <v>1</v>
      </c>
      <c r="C504">
        <v>19200</v>
      </c>
      <c r="D504">
        <v>560</v>
      </c>
      <c r="E504">
        <v>0</v>
      </c>
      <c r="F504">
        <v>739.33833333333337</v>
      </c>
      <c r="G504">
        <v>887206</v>
      </c>
      <c r="H504">
        <v>0</v>
      </c>
      <c r="I504">
        <v>4728</v>
      </c>
      <c r="J504" s="4"/>
      <c r="K504" s="4"/>
      <c r="L504" s="4"/>
      <c r="M504" s="4"/>
      <c r="N504">
        <f>MAX(G558:G567)</f>
        <v>4311604</v>
      </c>
    </row>
    <row r="505" spans="1:14" x14ac:dyDescent="0.4">
      <c r="A505">
        <v>8</v>
      </c>
      <c r="B505">
        <v>1</v>
      </c>
      <c r="C505">
        <v>19200</v>
      </c>
      <c r="D505">
        <v>560</v>
      </c>
      <c r="E505">
        <v>0</v>
      </c>
      <c r="F505">
        <v>743.97916666666663</v>
      </c>
      <c r="G505">
        <v>892775</v>
      </c>
      <c r="H505">
        <v>0</v>
      </c>
      <c r="I505">
        <v>6966</v>
      </c>
      <c r="J505" s="4"/>
      <c r="K505" s="4"/>
      <c r="L505" s="4"/>
      <c r="M505" s="4"/>
      <c r="N505">
        <f>MAX(G568:G577)</f>
        <v>13997656</v>
      </c>
    </row>
    <row r="506" spans="1:14" x14ac:dyDescent="0.4">
      <c r="A506">
        <v>9</v>
      </c>
      <c r="B506">
        <v>1</v>
      </c>
      <c r="C506">
        <v>19200</v>
      </c>
      <c r="D506">
        <v>560</v>
      </c>
      <c r="E506">
        <v>0</v>
      </c>
      <c r="F506">
        <v>773.39333333333332</v>
      </c>
      <c r="G506">
        <v>928072</v>
      </c>
      <c r="H506">
        <v>0</v>
      </c>
      <c r="I506">
        <v>6848</v>
      </c>
      <c r="J506" s="4"/>
      <c r="K506" s="4"/>
      <c r="L506" s="4"/>
      <c r="M506" s="4"/>
      <c r="N506">
        <f>MAX(G578:G587)</f>
        <v>1104493</v>
      </c>
    </row>
    <row r="507" spans="1:14" x14ac:dyDescent="0.4">
      <c r="A507">
        <v>10</v>
      </c>
      <c r="B507">
        <v>1</v>
      </c>
      <c r="C507">
        <v>19200</v>
      </c>
      <c r="D507">
        <v>560</v>
      </c>
      <c r="E507">
        <v>0</v>
      </c>
      <c r="F507">
        <v>728.33249999999998</v>
      </c>
      <c r="G507">
        <v>873999</v>
      </c>
      <c r="H507">
        <v>0</v>
      </c>
      <c r="I507">
        <v>5127</v>
      </c>
      <c r="J507" s="4"/>
      <c r="K507" s="4"/>
      <c r="L507" s="4"/>
      <c r="M507" s="4"/>
      <c r="N507">
        <f>MAX(G588:G597)</f>
        <v>11442173</v>
      </c>
    </row>
    <row r="508" spans="1:14" x14ac:dyDescent="0.4">
      <c r="A508">
        <v>1</v>
      </c>
      <c r="B508">
        <v>2</v>
      </c>
      <c r="C508">
        <v>19200</v>
      </c>
      <c r="D508">
        <v>560</v>
      </c>
      <c r="E508">
        <v>0</v>
      </c>
      <c r="F508">
        <v>10595.935833333333</v>
      </c>
      <c r="G508">
        <v>12715123</v>
      </c>
      <c r="H508">
        <v>0</v>
      </c>
      <c r="I508">
        <v>57816</v>
      </c>
      <c r="J508" s="4">
        <v>2</v>
      </c>
      <c r="K508" s="4"/>
      <c r="L508" s="4"/>
      <c r="M508" s="4" t="s">
        <v>47</v>
      </c>
      <c r="N508">
        <f>MAX(G598:G607)</f>
        <v>10422061</v>
      </c>
    </row>
    <row r="509" spans="1:14" x14ac:dyDescent="0.4">
      <c r="A509">
        <v>2</v>
      </c>
      <c r="B509">
        <v>2</v>
      </c>
      <c r="C509">
        <v>19200</v>
      </c>
      <c r="D509">
        <v>560</v>
      </c>
      <c r="E509">
        <v>0</v>
      </c>
      <c r="F509">
        <v>9835.8258333333342</v>
      </c>
      <c r="G509">
        <v>11802991</v>
      </c>
      <c r="H509">
        <v>0</v>
      </c>
      <c r="I509">
        <v>58638</v>
      </c>
      <c r="J509" s="4"/>
      <c r="K509" s="4"/>
      <c r="L509" s="4"/>
      <c r="M509" s="4"/>
      <c r="N509">
        <f>MAX(G608:G617)</f>
        <v>2554242</v>
      </c>
    </row>
    <row r="510" spans="1:14" x14ac:dyDescent="0.4">
      <c r="A510">
        <v>3</v>
      </c>
      <c r="B510">
        <v>2</v>
      </c>
      <c r="C510">
        <v>19200</v>
      </c>
      <c r="D510">
        <v>560</v>
      </c>
      <c r="E510">
        <v>0</v>
      </c>
      <c r="F510">
        <v>9729.1108333333341</v>
      </c>
      <c r="G510">
        <v>11674933</v>
      </c>
      <c r="H510">
        <v>0</v>
      </c>
      <c r="I510">
        <v>55498</v>
      </c>
      <c r="J510" s="4"/>
      <c r="K510" s="4"/>
      <c r="L510" s="4"/>
      <c r="M510" s="4"/>
    </row>
    <row r="511" spans="1:14" x14ac:dyDescent="0.4">
      <c r="A511">
        <v>4</v>
      </c>
      <c r="B511">
        <v>2</v>
      </c>
      <c r="C511">
        <v>19200</v>
      </c>
      <c r="D511">
        <v>560</v>
      </c>
      <c r="E511">
        <v>0</v>
      </c>
      <c r="F511">
        <v>9840.4216666666671</v>
      </c>
      <c r="G511">
        <v>11808506</v>
      </c>
      <c r="H511">
        <v>0</v>
      </c>
      <c r="I511">
        <v>57016</v>
      </c>
      <c r="J511" s="4"/>
      <c r="K511" s="4"/>
      <c r="L511" s="4"/>
      <c r="M511" s="4"/>
    </row>
    <row r="512" spans="1:14" x14ac:dyDescent="0.4">
      <c r="A512">
        <v>5</v>
      </c>
      <c r="B512">
        <v>2</v>
      </c>
      <c r="C512">
        <v>19200</v>
      </c>
      <c r="D512">
        <v>560</v>
      </c>
      <c r="E512">
        <v>0</v>
      </c>
      <c r="F512">
        <v>9763.3166666666675</v>
      </c>
      <c r="G512">
        <v>11715980</v>
      </c>
      <c r="H512">
        <v>0</v>
      </c>
      <c r="I512">
        <v>53628</v>
      </c>
      <c r="J512" s="4"/>
      <c r="K512" s="4"/>
      <c r="L512" s="4"/>
      <c r="M512" s="4"/>
    </row>
    <row r="513" spans="1:13" x14ac:dyDescent="0.4">
      <c r="A513">
        <v>6</v>
      </c>
      <c r="B513">
        <v>2</v>
      </c>
      <c r="C513">
        <v>19200</v>
      </c>
      <c r="D513">
        <v>560</v>
      </c>
      <c r="E513">
        <v>0</v>
      </c>
      <c r="F513">
        <v>794.61833333333334</v>
      </c>
      <c r="G513">
        <v>953542</v>
      </c>
      <c r="H513">
        <v>0</v>
      </c>
      <c r="I513">
        <v>5109</v>
      </c>
      <c r="J513" s="4"/>
      <c r="K513" s="4"/>
      <c r="L513" s="4"/>
      <c r="M513" s="4" t="s">
        <v>44</v>
      </c>
    </row>
    <row r="514" spans="1:13" x14ac:dyDescent="0.4">
      <c r="A514">
        <v>7</v>
      </c>
      <c r="B514">
        <v>2</v>
      </c>
      <c r="C514">
        <v>19200</v>
      </c>
      <c r="D514">
        <v>560</v>
      </c>
      <c r="E514">
        <v>0</v>
      </c>
      <c r="F514">
        <v>741.4758333333333</v>
      </c>
      <c r="G514">
        <v>889771</v>
      </c>
      <c r="H514">
        <v>0</v>
      </c>
      <c r="I514">
        <v>5048</v>
      </c>
      <c r="J514" s="4"/>
      <c r="K514" s="4"/>
      <c r="L514" s="4"/>
      <c r="M514" s="4"/>
    </row>
    <row r="515" spans="1:13" x14ac:dyDescent="0.4">
      <c r="A515">
        <v>8</v>
      </c>
      <c r="B515">
        <v>2</v>
      </c>
      <c r="C515">
        <v>19200</v>
      </c>
      <c r="D515">
        <v>560</v>
      </c>
      <c r="E515">
        <v>0</v>
      </c>
      <c r="F515">
        <v>744.35</v>
      </c>
      <c r="G515">
        <v>893220</v>
      </c>
      <c r="H515">
        <v>0</v>
      </c>
      <c r="I515">
        <v>6416</v>
      </c>
      <c r="J515" s="4"/>
      <c r="K515" s="4"/>
      <c r="L515" s="4"/>
      <c r="M515" s="4"/>
    </row>
    <row r="516" spans="1:13" x14ac:dyDescent="0.4">
      <c r="A516">
        <v>9</v>
      </c>
      <c r="B516">
        <v>2</v>
      </c>
      <c r="C516">
        <v>19200</v>
      </c>
      <c r="D516">
        <v>560</v>
      </c>
      <c r="E516">
        <v>0</v>
      </c>
      <c r="F516">
        <v>716.99666666666667</v>
      </c>
      <c r="G516">
        <v>860396</v>
      </c>
      <c r="H516">
        <v>0</v>
      </c>
      <c r="I516">
        <v>5344</v>
      </c>
      <c r="J516" s="4"/>
      <c r="K516" s="4"/>
      <c r="L516" s="4"/>
      <c r="M516" s="4"/>
    </row>
    <row r="517" spans="1:13" x14ac:dyDescent="0.4">
      <c r="A517">
        <v>10</v>
      </c>
      <c r="B517">
        <v>2</v>
      </c>
      <c r="C517">
        <v>19200</v>
      </c>
      <c r="D517">
        <v>560</v>
      </c>
      <c r="E517">
        <v>0</v>
      </c>
      <c r="F517">
        <v>707.30833333333328</v>
      </c>
      <c r="G517">
        <v>848770</v>
      </c>
      <c r="H517">
        <v>0</v>
      </c>
      <c r="I517">
        <v>5174</v>
      </c>
      <c r="J517" s="4"/>
      <c r="K517" s="4"/>
      <c r="L517" s="4"/>
      <c r="M517" s="4"/>
    </row>
    <row r="518" spans="1:13" x14ac:dyDescent="0.4">
      <c r="A518">
        <v>1</v>
      </c>
      <c r="B518">
        <v>3</v>
      </c>
      <c r="C518">
        <v>19200</v>
      </c>
      <c r="D518">
        <v>560</v>
      </c>
      <c r="E518">
        <v>0</v>
      </c>
      <c r="F518">
        <v>3570.3433333333332</v>
      </c>
      <c r="G518">
        <v>4284412</v>
      </c>
      <c r="H518">
        <v>0</v>
      </c>
      <c r="I518">
        <v>22521</v>
      </c>
      <c r="J518" s="4">
        <v>3</v>
      </c>
      <c r="K518" s="4"/>
      <c r="L518" s="4"/>
      <c r="M518" s="4" t="s">
        <v>47</v>
      </c>
    </row>
    <row r="519" spans="1:13" x14ac:dyDescent="0.4">
      <c r="A519">
        <v>2</v>
      </c>
      <c r="B519">
        <v>3</v>
      </c>
      <c r="C519">
        <v>19200</v>
      </c>
      <c r="D519">
        <v>560</v>
      </c>
      <c r="E519">
        <v>0</v>
      </c>
      <c r="F519">
        <v>3702.8966666666665</v>
      </c>
      <c r="G519">
        <v>4443476</v>
      </c>
      <c r="H519">
        <v>0</v>
      </c>
      <c r="I519">
        <v>30881</v>
      </c>
      <c r="J519" s="4"/>
      <c r="K519" s="4"/>
      <c r="L519" s="4"/>
      <c r="M519" s="4"/>
    </row>
    <row r="520" spans="1:13" x14ac:dyDescent="0.4">
      <c r="A520">
        <v>3</v>
      </c>
      <c r="B520">
        <v>3</v>
      </c>
      <c r="C520">
        <v>19200</v>
      </c>
      <c r="D520">
        <v>560</v>
      </c>
      <c r="E520">
        <v>0</v>
      </c>
      <c r="F520">
        <v>3989.2908333333335</v>
      </c>
      <c r="G520">
        <v>4787149</v>
      </c>
      <c r="H520">
        <v>0</v>
      </c>
      <c r="I520">
        <v>33818</v>
      </c>
      <c r="J520" s="4"/>
      <c r="K520" s="4"/>
      <c r="L520" s="4"/>
      <c r="M520" s="4"/>
    </row>
    <row r="521" spans="1:13" x14ac:dyDescent="0.4">
      <c r="A521">
        <v>4</v>
      </c>
      <c r="B521">
        <v>3</v>
      </c>
      <c r="C521">
        <v>19200</v>
      </c>
      <c r="D521">
        <v>560</v>
      </c>
      <c r="E521">
        <v>0</v>
      </c>
      <c r="F521">
        <v>4166.87</v>
      </c>
      <c r="G521">
        <v>5000244</v>
      </c>
      <c r="H521">
        <v>0</v>
      </c>
      <c r="I521">
        <v>29384</v>
      </c>
      <c r="J521" s="4"/>
      <c r="K521" s="4"/>
      <c r="L521" s="4"/>
      <c r="M521" s="4"/>
    </row>
    <row r="522" spans="1:13" x14ac:dyDescent="0.4">
      <c r="A522">
        <v>5</v>
      </c>
      <c r="B522">
        <v>3</v>
      </c>
      <c r="C522">
        <v>19200</v>
      </c>
      <c r="D522">
        <v>560</v>
      </c>
      <c r="E522">
        <v>0</v>
      </c>
      <c r="F522">
        <v>4516.3975</v>
      </c>
      <c r="G522">
        <v>5419677</v>
      </c>
      <c r="H522">
        <v>0</v>
      </c>
      <c r="I522">
        <v>33495</v>
      </c>
      <c r="J522" s="4"/>
      <c r="K522" s="4"/>
      <c r="L522" s="4"/>
      <c r="M522" s="4"/>
    </row>
    <row r="523" spans="1:13" x14ac:dyDescent="0.4">
      <c r="A523">
        <v>6</v>
      </c>
      <c r="B523">
        <v>3</v>
      </c>
      <c r="C523">
        <v>19200</v>
      </c>
      <c r="D523">
        <v>560</v>
      </c>
      <c r="E523">
        <v>0</v>
      </c>
      <c r="F523">
        <v>688.17499999999995</v>
      </c>
      <c r="G523">
        <v>825810</v>
      </c>
      <c r="H523">
        <v>0</v>
      </c>
      <c r="I523">
        <v>5562</v>
      </c>
      <c r="J523" s="4"/>
      <c r="K523" s="4"/>
      <c r="L523" s="4"/>
      <c r="M523" s="4" t="s">
        <v>44</v>
      </c>
    </row>
    <row r="524" spans="1:13" x14ac:dyDescent="0.4">
      <c r="A524">
        <v>7</v>
      </c>
      <c r="B524">
        <v>3</v>
      </c>
      <c r="C524">
        <v>19200</v>
      </c>
      <c r="D524">
        <v>560</v>
      </c>
      <c r="E524">
        <v>0</v>
      </c>
      <c r="F524">
        <v>648.23166666666668</v>
      </c>
      <c r="G524">
        <v>777878</v>
      </c>
      <c r="H524">
        <v>0</v>
      </c>
      <c r="I524">
        <v>3735</v>
      </c>
      <c r="J524" s="4"/>
      <c r="K524" s="4"/>
      <c r="L524" s="4"/>
      <c r="M524" s="4"/>
    </row>
    <row r="525" spans="1:13" x14ac:dyDescent="0.4">
      <c r="A525">
        <v>8</v>
      </c>
      <c r="B525">
        <v>3</v>
      </c>
      <c r="C525">
        <v>19200</v>
      </c>
      <c r="D525">
        <v>560</v>
      </c>
      <c r="E525">
        <v>0</v>
      </c>
      <c r="F525">
        <v>669.91750000000002</v>
      </c>
      <c r="G525">
        <v>803901</v>
      </c>
      <c r="H525">
        <v>0</v>
      </c>
      <c r="I525">
        <v>5488</v>
      </c>
      <c r="J525" s="4"/>
      <c r="K525" s="4"/>
      <c r="L525" s="4"/>
      <c r="M525" s="4"/>
    </row>
    <row r="526" spans="1:13" x14ac:dyDescent="0.4">
      <c r="A526">
        <v>9</v>
      </c>
      <c r="B526">
        <v>3</v>
      </c>
      <c r="C526">
        <v>19200</v>
      </c>
      <c r="D526">
        <v>560</v>
      </c>
      <c r="E526">
        <v>0</v>
      </c>
      <c r="F526">
        <v>680.37750000000005</v>
      </c>
      <c r="G526">
        <v>816453</v>
      </c>
      <c r="H526">
        <v>0</v>
      </c>
      <c r="I526">
        <v>4616</v>
      </c>
      <c r="J526" s="4"/>
      <c r="K526" s="4"/>
      <c r="L526" s="4"/>
      <c r="M526" s="4"/>
    </row>
    <row r="527" spans="1:13" x14ac:dyDescent="0.4">
      <c r="A527">
        <v>10</v>
      </c>
      <c r="B527">
        <v>3</v>
      </c>
      <c r="C527">
        <v>19200</v>
      </c>
      <c r="D527">
        <v>560</v>
      </c>
      <c r="E527">
        <v>0</v>
      </c>
      <c r="F527">
        <v>629.63166666666666</v>
      </c>
      <c r="G527">
        <v>755558</v>
      </c>
      <c r="H527">
        <v>0</v>
      </c>
      <c r="I527">
        <v>5413</v>
      </c>
      <c r="J527" s="4"/>
      <c r="K527" s="4"/>
      <c r="L527" s="4"/>
      <c r="M527" s="4"/>
    </row>
    <row r="528" spans="1:13" x14ac:dyDescent="0.4">
      <c r="A528">
        <v>1</v>
      </c>
      <c r="B528">
        <v>4</v>
      </c>
      <c r="C528">
        <v>19200</v>
      </c>
      <c r="D528">
        <v>560</v>
      </c>
      <c r="E528">
        <v>0</v>
      </c>
      <c r="F528">
        <v>3761.7091666666665</v>
      </c>
      <c r="G528">
        <v>4514051</v>
      </c>
      <c r="H528">
        <v>0</v>
      </c>
      <c r="I528">
        <v>25766</v>
      </c>
      <c r="J528" s="4">
        <v>4</v>
      </c>
      <c r="K528" s="4"/>
      <c r="L528" s="4"/>
      <c r="M528" s="4" t="s">
        <v>47</v>
      </c>
    </row>
    <row r="529" spans="1:13" x14ac:dyDescent="0.4">
      <c r="A529">
        <v>2</v>
      </c>
      <c r="B529">
        <v>4</v>
      </c>
      <c r="C529">
        <v>19200</v>
      </c>
      <c r="D529">
        <v>560</v>
      </c>
      <c r="E529">
        <v>0</v>
      </c>
      <c r="F529">
        <v>3521.6333333333332</v>
      </c>
      <c r="G529">
        <v>4225960</v>
      </c>
      <c r="H529">
        <v>0</v>
      </c>
      <c r="I529">
        <v>29503</v>
      </c>
      <c r="J529" s="4"/>
      <c r="K529" s="4"/>
      <c r="L529" s="4"/>
      <c r="M529" s="4"/>
    </row>
    <row r="530" spans="1:13" x14ac:dyDescent="0.4">
      <c r="A530">
        <v>3</v>
      </c>
      <c r="B530">
        <v>4</v>
      </c>
      <c r="C530">
        <v>19200</v>
      </c>
      <c r="D530">
        <v>560</v>
      </c>
      <c r="E530">
        <v>0</v>
      </c>
      <c r="F530">
        <v>3655.4175</v>
      </c>
      <c r="G530">
        <v>4386501</v>
      </c>
      <c r="H530">
        <v>0</v>
      </c>
      <c r="I530">
        <v>28771</v>
      </c>
      <c r="J530" s="4"/>
      <c r="K530" s="4"/>
      <c r="L530" s="4"/>
      <c r="M530" s="4"/>
    </row>
    <row r="531" spans="1:13" x14ac:dyDescent="0.4">
      <c r="A531">
        <v>4</v>
      </c>
      <c r="B531">
        <v>4</v>
      </c>
      <c r="C531">
        <v>19200</v>
      </c>
      <c r="D531">
        <v>560</v>
      </c>
      <c r="E531">
        <v>0</v>
      </c>
      <c r="F531">
        <v>3806.8924999999999</v>
      </c>
      <c r="G531">
        <v>4568271</v>
      </c>
      <c r="H531">
        <v>0</v>
      </c>
      <c r="I531">
        <v>31449</v>
      </c>
      <c r="J531" s="4"/>
      <c r="K531" s="4"/>
      <c r="L531" s="4"/>
      <c r="M531" s="4"/>
    </row>
    <row r="532" spans="1:13" x14ac:dyDescent="0.4">
      <c r="A532">
        <v>5</v>
      </c>
      <c r="B532">
        <v>4</v>
      </c>
      <c r="C532">
        <v>19200</v>
      </c>
      <c r="D532">
        <v>560</v>
      </c>
      <c r="E532">
        <v>0</v>
      </c>
      <c r="F532">
        <v>3861.7241666666669</v>
      </c>
      <c r="G532">
        <v>4634069</v>
      </c>
      <c r="H532">
        <v>0</v>
      </c>
      <c r="I532">
        <v>28887</v>
      </c>
      <c r="J532" s="4"/>
      <c r="K532" s="4"/>
      <c r="L532" s="4"/>
      <c r="M532" s="4"/>
    </row>
    <row r="533" spans="1:13" x14ac:dyDescent="0.4">
      <c r="A533">
        <v>6</v>
      </c>
      <c r="B533">
        <v>4</v>
      </c>
      <c r="C533">
        <v>19200</v>
      </c>
      <c r="D533">
        <v>560</v>
      </c>
      <c r="E533">
        <v>0</v>
      </c>
      <c r="F533">
        <v>440.43416666666667</v>
      </c>
      <c r="G533">
        <v>528521</v>
      </c>
      <c r="H533">
        <v>0</v>
      </c>
      <c r="I533">
        <v>3620</v>
      </c>
      <c r="J533" s="4"/>
      <c r="K533" s="4"/>
      <c r="L533" s="4"/>
      <c r="M533" s="4" t="s">
        <v>44</v>
      </c>
    </row>
    <row r="534" spans="1:13" x14ac:dyDescent="0.4">
      <c r="A534">
        <v>7</v>
      </c>
      <c r="B534">
        <v>4</v>
      </c>
      <c r="C534">
        <v>19200</v>
      </c>
      <c r="D534">
        <v>560</v>
      </c>
      <c r="E534">
        <v>0</v>
      </c>
      <c r="F534">
        <v>415.98750000000001</v>
      </c>
      <c r="G534">
        <v>499185</v>
      </c>
      <c r="H534">
        <v>0</v>
      </c>
      <c r="I534">
        <v>3909</v>
      </c>
      <c r="J534" s="4"/>
      <c r="K534" s="4"/>
      <c r="L534" s="4"/>
      <c r="M534" s="4"/>
    </row>
    <row r="535" spans="1:13" x14ac:dyDescent="0.4">
      <c r="A535">
        <v>8</v>
      </c>
      <c r="B535">
        <v>4</v>
      </c>
      <c r="C535">
        <v>19200</v>
      </c>
      <c r="D535">
        <v>560</v>
      </c>
      <c r="E535">
        <v>0</v>
      </c>
      <c r="F535">
        <v>426.24666666666667</v>
      </c>
      <c r="G535">
        <v>511496</v>
      </c>
      <c r="H535">
        <v>0</v>
      </c>
      <c r="I535">
        <v>5017</v>
      </c>
      <c r="J535" s="4"/>
      <c r="K535" s="4"/>
      <c r="L535" s="4"/>
      <c r="M535" s="4"/>
    </row>
    <row r="536" spans="1:13" x14ac:dyDescent="0.4">
      <c r="A536">
        <v>9</v>
      </c>
      <c r="B536">
        <v>4</v>
      </c>
      <c r="C536">
        <v>19200</v>
      </c>
      <c r="D536">
        <v>560</v>
      </c>
      <c r="E536">
        <v>0</v>
      </c>
      <c r="F536">
        <v>405.995</v>
      </c>
      <c r="G536">
        <v>487194</v>
      </c>
      <c r="H536">
        <v>0</v>
      </c>
      <c r="I536">
        <v>3681</v>
      </c>
      <c r="J536" s="4"/>
      <c r="K536" s="4"/>
      <c r="L536" s="4"/>
      <c r="M536" s="4"/>
    </row>
    <row r="537" spans="1:13" x14ac:dyDescent="0.4">
      <c r="A537">
        <v>10</v>
      </c>
      <c r="B537">
        <v>4</v>
      </c>
      <c r="C537">
        <v>19200</v>
      </c>
      <c r="D537">
        <v>560</v>
      </c>
      <c r="E537">
        <v>0</v>
      </c>
      <c r="F537">
        <v>444.9375</v>
      </c>
      <c r="G537">
        <v>533925</v>
      </c>
      <c r="H537">
        <v>0</v>
      </c>
      <c r="I537">
        <v>61284</v>
      </c>
      <c r="J537" s="4"/>
      <c r="K537" s="4"/>
      <c r="L537" s="4"/>
      <c r="M537" s="4"/>
    </row>
    <row r="538" spans="1:13" x14ac:dyDescent="0.4">
      <c r="A538">
        <v>1</v>
      </c>
      <c r="B538">
        <v>5</v>
      </c>
      <c r="C538">
        <v>19200</v>
      </c>
      <c r="D538">
        <v>560</v>
      </c>
      <c r="E538">
        <v>0</v>
      </c>
      <c r="F538">
        <v>7891.0316666666668</v>
      </c>
      <c r="G538">
        <v>9469238</v>
      </c>
      <c r="H538">
        <v>0</v>
      </c>
      <c r="I538">
        <v>57299</v>
      </c>
      <c r="J538" s="4">
        <v>1</v>
      </c>
      <c r="K538" s="4" t="s">
        <v>36</v>
      </c>
      <c r="L538" s="4"/>
      <c r="M538" s="4" t="s">
        <v>47</v>
      </c>
    </row>
    <row r="539" spans="1:13" x14ac:dyDescent="0.4">
      <c r="A539">
        <v>2</v>
      </c>
      <c r="B539">
        <v>5</v>
      </c>
      <c r="C539">
        <v>19200</v>
      </c>
      <c r="D539">
        <v>560</v>
      </c>
      <c r="E539">
        <v>0</v>
      </c>
      <c r="F539">
        <v>7113.2391666666663</v>
      </c>
      <c r="G539">
        <v>8535887</v>
      </c>
      <c r="H539">
        <v>0</v>
      </c>
      <c r="I539">
        <v>49965</v>
      </c>
      <c r="J539" s="4"/>
      <c r="K539" s="4"/>
      <c r="L539" s="4"/>
      <c r="M539" s="4"/>
    </row>
    <row r="540" spans="1:13" x14ac:dyDescent="0.4">
      <c r="A540">
        <v>3</v>
      </c>
      <c r="B540">
        <v>5</v>
      </c>
      <c r="C540">
        <v>19200</v>
      </c>
      <c r="D540">
        <v>560</v>
      </c>
      <c r="E540">
        <v>0</v>
      </c>
      <c r="F540">
        <v>7165.166666666667</v>
      </c>
      <c r="G540">
        <v>8598200</v>
      </c>
      <c r="H540">
        <v>0</v>
      </c>
      <c r="I540">
        <v>50968</v>
      </c>
      <c r="J540" s="4"/>
      <c r="K540" s="4"/>
      <c r="L540" s="4"/>
      <c r="M540" s="4"/>
    </row>
    <row r="541" spans="1:13" x14ac:dyDescent="0.4">
      <c r="A541">
        <v>4</v>
      </c>
      <c r="B541">
        <v>5</v>
      </c>
      <c r="C541">
        <v>19200</v>
      </c>
      <c r="D541">
        <v>560</v>
      </c>
      <c r="E541">
        <v>0</v>
      </c>
      <c r="F541">
        <v>7177.5458333333336</v>
      </c>
      <c r="G541">
        <v>8613055</v>
      </c>
      <c r="H541">
        <v>0</v>
      </c>
      <c r="I541">
        <v>51377</v>
      </c>
      <c r="J541" s="4"/>
      <c r="K541" s="4"/>
      <c r="L541" s="4"/>
      <c r="M541" s="4"/>
    </row>
    <row r="542" spans="1:13" x14ac:dyDescent="0.4">
      <c r="A542">
        <v>5</v>
      </c>
      <c r="B542">
        <v>5</v>
      </c>
      <c r="C542">
        <v>19200</v>
      </c>
      <c r="D542">
        <v>560</v>
      </c>
      <c r="E542">
        <v>0</v>
      </c>
      <c r="F542">
        <v>7422.123333333333</v>
      </c>
      <c r="G542">
        <v>8906548</v>
      </c>
      <c r="H542">
        <v>0</v>
      </c>
      <c r="I542">
        <v>51722</v>
      </c>
      <c r="J542" s="4"/>
      <c r="K542" s="4"/>
      <c r="L542" s="4"/>
      <c r="M542" s="4"/>
    </row>
    <row r="543" spans="1:13" x14ac:dyDescent="0.4">
      <c r="A543">
        <v>6</v>
      </c>
      <c r="B543">
        <v>5</v>
      </c>
      <c r="C543">
        <v>19200</v>
      </c>
      <c r="D543">
        <v>560</v>
      </c>
      <c r="E543">
        <v>0</v>
      </c>
      <c r="F543">
        <v>607.10500000000002</v>
      </c>
      <c r="G543">
        <v>728526</v>
      </c>
      <c r="H543">
        <v>0</v>
      </c>
      <c r="I543">
        <v>7652</v>
      </c>
      <c r="J543" s="4"/>
      <c r="K543" s="4"/>
      <c r="L543" s="4"/>
      <c r="M543" s="4" t="s">
        <v>44</v>
      </c>
    </row>
    <row r="544" spans="1:13" x14ac:dyDescent="0.4">
      <c r="A544">
        <v>7</v>
      </c>
      <c r="B544">
        <v>5</v>
      </c>
      <c r="C544">
        <v>19200</v>
      </c>
      <c r="D544">
        <v>560</v>
      </c>
      <c r="E544">
        <v>0</v>
      </c>
      <c r="F544">
        <v>615.56416666666667</v>
      </c>
      <c r="G544">
        <v>738677</v>
      </c>
      <c r="H544">
        <v>0</v>
      </c>
      <c r="I544">
        <v>5797</v>
      </c>
      <c r="J544" s="4"/>
      <c r="K544" s="4"/>
      <c r="L544" s="4"/>
      <c r="M544" s="4"/>
    </row>
    <row r="545" spans="1:13" x14ac:dyDescent="0.4">
      <c r="A545">
        <v>8</v>
      </c>
      <c r="B545">
        <v>5</v>
      </c>
      <c r="C545">
        <v>19200</v>
      </c>
      <c r="D545">
        <v>560</v>
      </c>
      <c r="E545">
        <v>0</v>
      </c>
      <c r="F545">
        <v>600.52583333333337</v>
      </c>
      <c r="G545">
        <v>720631</v>
      </c>
      <c r="H545">
        <v>0</v>
      </c>
      <c r="I545">
        <v>6378</v>
      </c>
      <c r="J545" s="4"/>
      <c r="K545" s="4"/>
      <c r="L545" s="4"/>
      <c r="M545" s="4"/>
    </row>
    <row r="546" spans="1:13" x14ac:dyDescent="0.4">
      <c r="A546">
        <v>9</v>
      </c>
      <c r="B546">
        <v>5</v>
      </c>
      <c r="C546">
        <v>19200</v>
      </c>
      <c r="D546">
        <v>560</v>
      </c>
      <c r="E546">
        <v>0</v>
      </c>
      <c r="F546">
        <v>564.51499999999999</v>
      </c>
      <c r="G546">
        <v>677418</v>
      </c>
      <c r="H546">
        <v>0</v>
      </c>
      <c r="I546">
        <v>7196</v>
      </c>
      <c r="J546" s="4"/>
      <c r="K546" s="4"/>
      <c r="L546" s="4"/>
      <c r="M546" s="4"/>
    </row>
    <row r="547" spans="1:13" x14ac:dyDescent="0.4">
      <c r="A547">
        <v>10</v>
      </c>
      <c r="B547">
        <v>5</v>
      </c>
      <c r="C547">
        <v>19200</v>
      </c>
      <c r="D547">
        <v>560</v>
      </c>
      <c r="E547">
        <v>0</v>
      </c>
      <c r="F547">
        <v>542.04</v>
      </c>
      <c r="G547">
        <v>650448</v>
      </c>
      <c r="H547">
        <v>0</v>
      </c>
      <c r="I547">
        <v>5707</v>
      </c>
      <c r="J547" s="4"/>
      <c r="K547" s="4"/>
      <c r="L547" s="4"/>
      <c r="M547" s="4"/>
    </row>
    <row r="548" spans="1:13" x14ac:dyDescent="0.4">
      <c r="A548">
        <v>1</v>
      </c>
      <c r="B548">
        <v>6</v>
      </c>
      <c r="C548">
        <v>19200</v>
      </c>
      <c r="D548">
        <v>560</v>
      </c>
      <c r="E548">
        <v>0</v>
      </c>
      <c r="F548">
        <v>12494.733333333334</v>
      </c>
      <c r="G548">
        <v>14993680</v>
      </c>
      <c r="H548">
        <v>0</v>
      </c>
      <c r="I548">
        <v>61132</v>
      </c>
      <c r="J548" s="4">
        <v>2</v>
      </c>
      <c r="K548" s="4"/>
      <c r="L548" s="4"/>
      <c r="M548" s="4" t="s">
        <v>47</v>
      </c>
    </row>
    <row r="549" spans="1:13" x14ac:dyDescent="0.4">
      <c r="A549">
        <v>2</v>
      </c>
      <c r="B549">
        <v>6</v>
      </c>
      <c r="C549">
        <v>19200</v>
      </c>
      <c r="D549">
        <v>560</v>
      </c>
      <c r="E549">
        <v>0</v>
      </c>
      <c r="F549">
        <v>12064.855</v>
      </c>
      <c r="G549">
        <v>14477826</v>
      </c>
      <c r="H549">
        <v>0</v>
      </c>
      <c r="I549">
        <v>61115</v>
      </c>
      <c r="J549" s="4"/>
      <c r="K549" s="4"/>
      <c r="L549" s="4"/>
      <c r="M549" s="4"/>
    </row>
    <row r="550" spans="1:13" x14ac:dyDescent="0.4">
      <c r="A550">
        <v>3</v>
      </c>
      <c r="B550">
        <v>6</v>
      </c>
      <c r="C550">
        <v>19200</v>
      </c>
      <c r="D550">
        <v>560</v>
      </c>
      <c r="E550">
        <v>0</v>
      </c>
      <c r="F550">
        <v>12512.555833333334</v>
      </c>
      <c r="G550">
        <v>15015067</v>
      </c>
      <c r="H550">
        <v>0</v>
      </c>
      <c r="I550">
        <v>61153</v>
      </c>
      <c r="J550" s="4"/>
      <c r="K550" s="4"/>
      <c r="L550" s="4"/>
      <c r="M550" s="4"/>
    </row>
    <row r="551" spans="1:13" x14ac:dyDescent="0.4">
      <c r="A551">
        <v>4</v>
      </c>
      <c r="B551">
        <v>6</v>
      </c>
      <c r="C551">
        <v>19200</v>
      </c>
      <c r="D551">
        <v>560</v>
      </c>
      <c r="E551">
        <v>0</v>
      </c>
      <c r="F551">
        <v>12846.088333333333</v>
      </c>
      <c r="G551">
        <v>15415306</v>
      </c>
      <c r="H551">
        <v>0</v>
      </c>
      <c r="I551">
        <v>61169</v>
      </c>
      <c r="J551" s="4"/>
      <c r="K551" s="4"/>
      <c r="L551" s="4"/>
      <c r="M551" s="4"/>
    </row>
    <row r="552" spans="1:13" x14ac:dyDescent="0.4">
      <c r="A552">
        <v>5</v>
      </c>
      <c r="B552">
        <v>6</v>
      </c>
      <c r="C552">
        <v>19200</v>
      </c>
      <c r="D552">
        <v>560</v>
      </c>
      <c r="E552">
        <v>0</v>
      </c>
      <c r="F552">
        <v>12996.37</v>
      </c>
      <c r="G552">
        <v>15595644</v>
      </c>
      <c r="H552">
        <v>0</v>
      </c>
      <c r="I552">
        <v>61170</v>
      </c>
      <c r="J552" s="4"/>
      <c r="K552" s="4"/>
      <c r="L552" s="4"/>
      <c r="M552" s="4"/>
    </row>
    <row r="553" spans="1:13" x14ac:dyDescent="0.4">
      <c r="A553">
        <v>6</v>
      </c>
      <c r="B553">
        <v>6</v>
      </c>
      <c r="C553">
        <v>19200</v>
      </c>
      <c r="D553">
        <v>560</v>
      </c>
      <c r="E553">
        <v>0</v>
      </c>
      <c r="F553">
        <v>1112.2558333333334</v>
      </c>
      <c r="G553">
        <v>1334707</v>
      </c>
      <c r="H553">
        <v>0</v>
      </c>
      <c r="I553">
        <v>10064</v>
      </c>
      <c r="J553" s="4"/>
      <c r="K553" s="4"/>
      <c r="L553" s="4"/>
      <c r="M553" s="4" t="s">
        <v>44</v>
      </c>
    </row>
    <row r="554" spans="1:13" x14ac:dyDescent="0.4">
      <c r="A554">
        <v>7</v>
      </c>
      <c r="B554">
        <v>6</v>
      </c>
      <c r="C554">
        <v>19200</v>
      </c>
      <c r="D554">
        <v>560</v>
      </c>
      <c r="E554">
        <v>0</v>
      </c>
      <c r="F554">
        <v>1085.0016666666668</v>
      </c>
      <c r="G554">
        <v>1302002</v>
      </c>
      <c r="H554">
        <v>0</v>
      </c>
      <c r="I554">
        <v>8963</v>
      </c>
      <c r="J554" s="4"/>
      <c r="K554" s="4"/>
      <c r="L554" s="4"/>
      <c r="M554" s="4"/>
    </row>
    <row r="555" spans="1:13" x14ac:dyDescent="0.4">
      <c r="A555">
        <v>8</v>
      </c>
      <c r="B555">
        <v>6</v>
      </c>
      <c r="C555">
        <v>19200</v>
      </c>
      <c r="D555">
        <v>560</v>
      </c>
      <c r="E555">
        <v>0</v>
      </c>
      <c r="F555">
        <v>1067.3966666666668</v>
      </c>
      <c r="G555">
        <v>1280876</v>
      </c>
      <c r="H555">
        <v>0</v>
      </c>
      <c r="I555">
        <v>9163</v>
      </c>
      <c r="J555" s="4"/>
      <c r="K555" s="4"/>
      <c r="L555" s="4"/>
      <c r="M555" s="4"/>
    </row>
    <row r="556" spans="1:13" x14ac:dyDescent="0.4">
      <c r="A556">
        <v>9</v>
      </c>
      <c r="B556">
        <v>6</v>
      </c>
      <c r="C556">
        <v>19200</v>
      </c>
      <c r="D556">
        <v>560</v>
      </c>
      <c r="E556">
        <v>0</v>
      </c>
      <c r="F556">
        <v>1052.8983333333333</v>
      </c>
      <c r="G556">
        <v>1263478</v>
      </c>
      <c r="H556">
        <v>0</v>
      </c>
      <c r="I556">
        <v>9659</v>
      </c>
      <c r="J556" s="4"/>
      <c r="K556" s="4"/>
      <c r="L556" s="4"/>
      <c r="M556" s="4"/>
    </row>
    <row r="557" spans="1:13" x14ac:dyDescent="0.4">
      <c r="A557">
        <v>10</v>
      </c>
      <c r="B557">
        <v>6</v>
      </c>
      <c r="C557">
        <v>19200</v>
      </c>
      <c r="D557">
        <v>560</v>
      </c>
      <c r="E557">
        <v>0</v>
      </c>
      <c r="F557">
        <v>1026.4241666666667</v>
      </c>
      <c r="G557">
        <v>1231709</v>
      </c>
      <c r="H557">
        <v>0</v>
      </c>
      <c r="I557">
        <v>7310</v>
      </c>
      <c r="J557" s="4"/>
      <c r="K557" s="4"/>
      <c r="L557" s="4"/>
      <c r="M557" s="4"/>
    </row>
    <row r="558" spans="1:13" x14ac:dyDescent="0.4">
      <c r="A558">
        <v>1</v>
      </c>
      <c r="B558">
        <v>7</v>
      </c>
      <c r="C558">
        <v>19200</v>
      </c>
      <c r="D558">
        <v>560</v>
      </c>
      <c r="E558">
        <v>0</v>
      </c>
      <c r="F558">
        <v>3135.5108333333333</v>
      </c>
      <c r="G558">
        <v>3762613</v>
      </c>
      <c r="H558">
        <v>0</v>
      </c>
      <c r="I558">
        <v>20713</v>
      </c>
      <c r="J558" s="4">
        <v>3</v>
      </c>
      <c r="K558" s="4"/>
      <c r="L558" s="4"/>
      <c r="M558" s="4" t="s">
        <v>47</v>
      </c>
    </row>
    <row r="559" spans="1:13" x14ac:dyDescent="0.4">
      <c r="A559">
        <v>2</v>
      </c>
      <c r="B559">
        <v>7</v>
      </c>
      <c r="C559">
        <v>19200</v>
      </c>
      <c r="D559">
        <v>560</v>
      </c>
      <c r="E559">
        <v>0</v>
      </c>
      <c r="F559">
        <v>3117.3483333333334</v>
      </c>
      <c r="G559">
        <v>3740818</v>
      </c>
      <c r="H559">
        <v>0</v>
      </c>
      <c r="I559">
        <v>21401</v>
      </c>
      <c r="J559" s="4"/>
      <c r="K559" s="4"/>
      <c r="L559" s="4"/>
      <c r="M559" s="4"/>
    </row>
    <row r="560" spans="1:13" x14ac:dyDescent="0.4">
      <c r="A560">
        <v>3</v>
      </c>
      <c r="B560">
        <v>7</v>
      </c>
      <c r="C560">
        <v>19200</v>
      </c>
      <c r="D560">
        <v>560</v>
      </c>
      <c r="E560">
        <v>0</v>
      </c>
      <c r="F560">
        <v>3314.5116666666668</v>
      </c>
      <c r="G560">
        <v>3977414</v>
      </c>
      <c r="H560">
        <v>0</v>
      </c>
      <c r="I560">
        <v>21488</v>
      </c>
      <c r="J560" s="4"/>
      <c r="K560" s="4"/>
      <c r="L560" s="4"/>
      <c r="M560" s="4"/>
    </row>
    <row r="561" spans="1:13" x14ac:dyDescent="0.4">
      <c r="A561">
        <v>4</v>
      </c>
      <c r="B561">
        <v>7</v>
      </c>
      <c r="C561">
        <v>19200</v>
      </c>
      <c r="D561">
        <v>560</v>
      </c>
      <c r="E561">
        <v>0</v>
      </c>
      <c r="F561">
        <v>3500.0075000000002</v>
      </c>
      <c r="G561">
        <v>4200009</v>
      </c>
      <c r="H561">
        <v>0</v>
      </c>
      <c r="I561">
        <v>25703</v>
      </c>
      <c r="J561" s="4"/>
      <c r="K561" s="4"/>
      <c r="L561" s="4"/>
      <c r="M561" s="4"/>
    </row>
    <row r="562" spans="1:13" x14ac:dyDescent="0.4">
      <c r="A562">
        <v>5</v>
      </c>
      <c r="B562">
        <v>7</v>
      </c>
      <c r="C562">
        <v>19200</v>
      </c>
      <c r="D562">
        <v>560</v>
      </c>
      <c r="E562">
        <v>0</v>
      </c>
      <c r="F562">
        <v>3593.0033333333336</v>
      </c>
      <c r="G562">
        <v>4311604</v>
      </c>
      <c r="H562">
        <v>0</v>
      </c>
      <c r="I562">
        <v>24851</v>
      </c>
      <c r="J562" s="4"/>
      <c r="K562" s="4"/>
      <c r="L562" s="4"/>
      <c r="M562" s="4"/>
    </row>
    <row r="563" spans="1:13" x14ac:dyDescent="0.4">
      <c r="A563">
        <v>6</v>
      </c>
      <c r="B563">
        <v>7</v>
      </c>
      <c r="C563">
        <v>19200</v>
      </c>
      <c r="D563">
        <v>560</v>
      </c>
      <c r="E563">
        <v>0</v>
      </c>
      <c r="F563">
        <v>446.47250000000003</v>
      </c>
      <c r="G563">
        <v>535767</v>
      </c>
      <c r="H563">
        <v>0</v>
      </c>
      <c r="I563">
        <v>4130</v>
      </c>
      <c r="J563" s="4"/>
      <c r="K563" s="4"/>
      <c r="L563" s="4"/>
      <c r="M563" s="4" t="s">
        <v>44</v>
      </c>
    </row>
    <row r="564" spans="1:13" x14ac:dyDescent="0.4">
      <c r="A564">
        <v>7</v>
      </c>
      <c r="B564">
        <v>7</v>
      </c>
      <c r="C564">
        <v>19200</v>
      </c>
      <c r="D564">
        <v>560</v>
      </c>
      <c r="E564">
        <v>0</v>
      </c>
      <c r="F564">
        <v>420.33749999999998</v>
      </c>
      <c r="G564">
        <v>504405</v>
      </c>
      <c r="H564">
        <v>0</v>
      </c>
      <c r="I564">
        <v>5043</v>
      </c>
      <c r="J564" s="4"/>
      <c r="K564" s="4"/>
      <c r="L564" s="4"/>
      <c r="M564" s="4"/>
    </row>
    <row r="565" spans="1:13" x14ac:dyDescent="0.4">
      <c r="A565">
        <v>8</v>
      </c>
      <c r="B565">
        <v>7</v>
      </c>
      <c r="C565">
        <v>19200</v>
      </c>
      <c r="D565">
        <v>560</v>
      </c>
      <c r="E565">
        <v>0</v>
      </c>
      <c r="F565">
        <v>410.58749999999998</v>
      </c>
      <c r="G565">
        <v>492705</v>
      </c>
      <c r="H565">
        <v>0</v>
      </c>
      <c r="I565">
        <v>3255</v>
      </c>
      <c r="J565" s="4"/>
      <c r="K565" s="4"/>
      <c r="L565" s="4"/>
      <c r="M565" s="4"/>
    </row>
    <row r="566" spans="1:13" x14ac:dyDescent="0.4">
      <c r="A566">
        <v>9</v>
      </c>
      <c r="B566">
        <v>7</v>
      </c>
      <c r="C566">
        <v>19200</v>
      </c>
      <c r="D566">
        <v>560</v>
      </c>
      <c r="E566">
        <v>0</v>
      </c>
      <c r="F566">
        <v>401.10916666666668</v>
      </c>
      <c r="G566">
        <v>481331</v>
      </c>
      <c r="H566">
        <v>0</v>
      </c>
      <c r="I566">
        <v>3403</v>
      </c>
      <c r="J566" s="4"/>
      <c r="K566" s="4"/>
      <c r="L566" s="4"/>
      <c r="M566" s="4"/>
    </row>
    <row r="567" spans="1:13" x14ac:dyDescent="0.4">
      <c r="A567">
        <v>10</v>
      </c>
      <c r="B567">
        <v>7</v>
      </c>
      <c r="C567">
        <v>19200</v>
      </c>
      <c r="D567">
        <v>560</v>
      </c>
      <c r="E567">
        <v>0</v>
      </c>
      <c r="F567">
        <v>416.86833333333334</v>
      </c>
      <c r="G567">
        <v>500242</v>
      </c>
      <c r="H567">
        <v>0</v>
      </c>
      <c r="I567">
        <v>3678</v>
      </c>
      <c r="J567" s="4"/>
      <c r="K567" s="4"/>
      <c r="L567" s="4"/>
      <c r="M567" s="4"/>
    </row>
    <row r="568" spans="1:13" x14ac:dyDescent="0.4">
      <c r="A568">
        <v>1</v>
      </c>
      <c r="B568">
        <v>8</v>
      </c>
      <c r="C568">
        <v>19200</v>
      </c>
      <c r="D568">
        <v>560</v>
      </c>
      <c r="E568">
        <v>0</v>
      </c>
      <c r="F568">
        <v>11372.508333333333</v>
      </c>
      <c r="G568">
        <v>13647010</v>
      </c>
      <c r="H568">
        <v>0</v>
      </c>
      <c r="I568">
        <v>61124</v>
      </c>
      <c r="J568" s="4">
        <v>4</v>
      </c>
      <c r="K568" s="4"/>
      <c r="L568" s="4"/>
      <c r="M568" s="4" t="s">
        <v>47</v>
      </c>
    </row>
    <row r="569" spans="1:13" x14ac:dyDescent="0.4">
      <c r="A569">
        <v>2</v>
      </c>
      <c r="B569">
        <v>8</v>
      </c>
      <c r="C569">
        <v>19200</v>
      </c>
      <c r="D569">
        <v>560</v>
      </c>
      <c r="E569">
        <v>0</v>
      </c>
      <c r="F569">
        <v>11023.714166666667</v>
      </c>
      <c r="G569">
        <v>13228457</v>
      </c>
      <c r="H569">
        <v>0</v>
      </c>
      <c r="I569">
        <v>61112</v>
      </c>
      <c r="J569" s="4"/>
      <c r="K569" s="4"/>
      <c r="L569" s="4"/>
      <c r="M569" s="4"/>
    </row>
    <row r="570" spans="1:13" x14ac:dyDescent="0.4">
      <c r="A570">
        <v>3</v>
      </c>
      <c r="B570">
        <v>8</v>
      </c>
      <c r="C570">
        <v>19200</v>
      </c>
      <c r="D570">
        <v>560</v>
      </c>
      <c r="E570">
        <v>0</v>
      </c>
      <c r="F570">
        <v>11326.57</v>
      </c>
      <c r="G570">
        <v>13591884</v>
      </c>
      <c r="H570">
        <v>0</v>
      </c>
      <c r="I570">
        <v>61168</v>
      </c>
      <c r="J570" s="4"/>
      <c r="K570" s="4"/>
      <c r="L570" s="4"/>
      <c r="M570" s="4"/>
    </row>
    <row r="571" spans="1:13" x14ac:dyDescent="0.4">
      <c r="A571">
        <v>4</v>
      </c>
      <c r="B571">
        <v>8</v>
      </c>
      <c r="C571">
        <v>19200</v>
      </c>
      <c r="D571">
        <v>560</v>
      </c>
      <c r="E571">
        <v>0</v>
      </c>
      <c r="F571">
        <v>11412.774166666666</v>
      </c>
      <c r="G571">
        <v>13695329</v>
      </c>
      <c r="H571">
        <v>0</v>
      </c>
      <c r="I571">
        <v>61169</v>
      </c>
      <c r="J571" s="4"/>
      <c r="K571" s="4"/>
      <c r="L571" s="4"/>
      <c r="M571" s="4"/>
    </row>
    <row r="572" spans="1:13" x14ac:dyDescent="0.4">
      <c r="A572">
        <v>5</v>
      </c>
      <c r="B572">
        <v>8</v>
      </c>
      <c r="C572">
        <v>19200</v>
      </c>
      <c r="D572">
        <v>560</v>
      </c>
      <c r="E572">
        <v>0</v>
      </c>
      <c r="F572">
        <v>11664.713333333333</v>
      </c>
      <c r="G572">
        <v>13997656</v>
      </c>
      <c r="H572">
        <v>0</v>
      </c>
      <c r="I572">
        <v>61181</v>
      </c>
      <c r="J572" s="4"/>
      <c r="K572" s="4"/>
      <c r="L572" s="4"/>
      <c r="M572" s="4"/>
    </row>
    <row r="573" spans="1:13" x14ac:dyDescent="0.4">
      <c r="A573">
        <v>6</v>
      </c>
      <c r="B573">
        <v>8</v>
      </c>
      <c r="C573">
        <v>19200</v>
      </c>
      <c r="D573">
        <v>560</v>
      </c>
      <c r="E573">
        <v>0</v>
      </c>
      <c r="F573">
        <v>1219.0816666666667</v>
      </c>
      <c r="G573">
        <v>1462898</v>
      </c>
      <c r="H573">
        <v>0</v>
      </c>
      <c r="I573">
        <v>10100</v>
      </c>
      <c r="J573" s="4"/>
      <c r="K573" s="4"/>
      <c r="L573" s="4"/>
      <c r="M573" s="4" t="s">
        <v>44</v>
      </c>
    </row>
    <row r="574" spans="1:13" x14ac:dyDescent="0.4">
      <c r="A574">
        <v>7</v>
      </c>
      <c r="B574">
        <v>8</v>
      </c>
      <c r="C574">
        <v>19200</v>
      </c>
      <c r="D574">
        <v>560</v>
      </c>
      <c r="E574">
        <v>0</v>
      </c>
      <c r="F574">
        <v>1165.7825</v>
      </c>
      <c r="G574">
        <v>1398939</v>
      </c>
      <c r="H574">
        <v>0</v>
      </c>
      <c r="I574">
        <v>8358</v>
      </c>
      <c r="J574" s="4"/>
      <c r="K574" s="4"/>
      <c r="L574" s="4"/>
      <c r="M574" s="4"/>
    </row>
    <row r="575" spans="1:13" x14ac:dyDescent="0.4">
      <c r="A575">
        <v>8</v>
      </c>
      <c r="B575">
        <v>8</v>
      </c>
      <c r="C575">
        <v>19200</v>
      </c>
      <c r="D575">
        <v>560</v>
      </c>
      <c r="E575">
        <v>0</v>
      </c>
      <c r="F575">
        <v>1183.6375</v>
      </c>
      <c r="G575">
        <v>1420365</v>
      </c>
      <c r="H575">
        <v>0</v>
      </c>
      <c r="I575">
        <v>9148</v>
      </c>
      <c r="J575" s="4"/>
      <c r="K575" s="4"/>
      <c r="L575" s="4"/>
      <c r="M575" s="4"/>
    </row>
    <row r="576" spans="1:13" x14ac:dyDescent="0.4">
      <c r="A576">
        <v>9</v>
      </c>
      <c r="B576">
        <v>8</v>
      </c>
      <c r="C576">
        <v>19200</v>
      </c>
      <c r="D576">
        <v>560</v>
      </c>
      <c r="E576">
        <v>0</v>
      </c>
      <c r="F576">
        <v>1130.7149999999999</v>
      </c>
      <c r="G576">
        <v>1356858</v>
      </c>
      <c r="H576">
        <v>0</v>
      </c>
      <c r="I576">
        <v>7894</v>
      </c>
      <c r="J576" s="4"/>
      <c r="K576" s="4"/>
      <c r="L576" s="4"/>
      <c r="M576" s="4"/>
    </row>
    <row r="577" spans="1:13" x14ac:dyDescent="0.4">
      <c r="A577">
        <v>10</v>
      </c>
      <c r="B577">
        <v>8</v>
      </c>
      <c r="C577">
        <v>19200</v>
      </c>
      <c r="D577">
        <v>560</v>
      </c>
      <c r="E577">
        <v>0</v>
      </c>
      <c r="F577">
        <v>1114.115</v>
      </c>
      <c r="G577">
        <v>1336938</v>
      </c>
      <c r="H577">
        <v>0</v>
      </c>
      <c r="I577">
        <v>7281</v>
      </c>
      <c r="J577" s="4"/>
      <c r="K577" s="4"/>
      <c r="L577" s="4"/>
      <c r="M577" s="4"/>
    </row>
    <row r="578" spans="1:13" x14ac:dyDescent="0.4">
      <c r="A578">
        <v>1</v>
      </c>
      <c r="B578">
        <v>9</v>
      </c>
      <c r="C578">
        <v>19200</v>
      </c>
      <c r="D578">
        <v>560</v>
      </c>
      <c r="E578">
        <v>0</v>
      </c>
      <c r="F578">
        <v>425.67333333333335</v>
      </c>
      <c r="G578">
        <v>510808</v>
      </c>
      <c r="H578">
        <v>0</v>
      </c>
      <c r="I578">
        <v>5361</v>
      </c>
      <c r="J578" s="4">
        <v>1</v>
      </c>
      <c r="K578" s="4" t="s">
        <v>37</v>
      </c>
      <c r="L578" s="4"/>
      <c r="M578" s="4"/>
    </row>
    <row r="579" spans="1:13" x14ac:dyDescent="0.4">
      <c r="A579">
        <v>2</v>
      </c>
      <c r="B579">
        <v>9</v>
      </c>
      <c r="C579">
        <v>19200</v>
      </c>
      <c r="D579">
        <v>560</v>
      </c>
      <c r="E579">
        <v>0</v>
      </c>
      <c r="F579">
        <v>377.04333333333335</v>
      </c>
      <c r="G579">
        <v>452452</v>
      </c>
      <c r="H579">
        <v>0</v>
      </c>
      <c r="I579">
        <v>4827</v>
      </c>
      <c r="J579" s="4"/>
      <c r="K579" s="4"/>
      <c r="L579" s="4"/>
      <c r="M579" s="4"/>
    </row>
    <row r="580" spans="1:13" x14ac:dyDescent="0.4">
      <c r="A580">
        <v>3</v>
      </c>
      <c r="B580">
        <v>9</v>
      </c>
      <c r="C580">
        <v>19200</v>
      </c>
      <c r="D580">
        <v>560</v>
      </c>
      <c r="E580">
        <v>0</v>
      </c>
      <c r="F580">
        <v>419.64083333333332</v>
      </c>
      <c r="G580">
        <v>503569</v>
      </c>
      <c r="H580">
        <v>0</v>
      </c>
      <c r="I580">
        <v>4920</v>
      </c>
      <c r="J580" s="4"/>
      <c r="K580" s="4"/>
      <c r="L580" s="4"/>
      <c r="M580" s="4"/>
    </row>
    <row r="581" spans="1:13" x14ac:dyDescent="0.4">
      <c r="A581">
        <v>4</v>
      </c>
      <c r="B581">
        <v>9</v>
      </c>
      <c r="C581">
        <v>19200</v>
      </c>
      <c r="D581">
        <v>560</v>
      </c>
      <c r="E581">
        <v>0</v>
      </c>
      <c r="F581">
        <v>434.185</v>
      </c>
      <c r="G581">
        <v>521022</v>
      </c>
      <c r="H581">
        <v>0</v>
      </c>
      <c r="I581">
        <v>5253</v>
      </c>
      <c r="J581" s="4"/>
      <c r="K581" s="4"/>
      <c r="L581" s="4"/>
      <c r="M581" s="4"/>
    </row>
    <row r="582" spans="1:13" x14ac:dyDescent="0.4">
      <c r="A582">
        <v>5</v>
      </c>
      <c r="B582">
        <v>9</v>
      </c>
      <c r="C582">
        <v>19200</v>
      </c>
      <c r="D582">
        <v>560</v>
      </c>
      <c r="E582">
        <v>0</v>
      </c>
      <c r="F582">
        <v>437.815</v>
      </c>
      <c r="G582">
        <v>525378</v>
      </c>
      <c r="H582">
        <v>0</v>
      </c>
      <c r="I582">
        <v>5465</v>
      </c>
      <c r="J582" s="4"/>
      <c r="K582" s="4"/>
      <c r="L582" s="4"/>
      <c r="M582" s="4"/>
    </row>
    <row r="583" spans="1:13" x14ac:dyDescent="0.4">
      <c r="A583">
        <v>6</v>
      </c>
      <c r="B583">
        <v>9</v>
      </c>
      <c r="C583">
        <v>19200</v>
      </c>
      <c r="D583">
        <v>560</v>
      </c>
      <c r="E583">
        <v>0</v>
      </c>
      <c r="F583">
        <v>787.71749999999997</v>
      </c>
      <c r="G583">
        <v>945261</v>
      </c>
      <c r="H583">
        <v>0</v>
      </c>
      <c r="I583">
        <v>6083</v>
      </c>
      <c r="J583" s="4"/>
      <c r="K583" s="4"/>
      <c r="L583" s="4"/>
      <c r="M583" s="4" t="s">
        <v>44</v>
      </c>
    </row>
    <row r="584" spans="1:13" x14ac:dyDescent="0.4">
      <c r="A584">
        <v>7</v>
      </c>
      <c r="B584">
        <v>9</v>
      </c>
      <c r="C584">
        <v>19200</v>
      </c>
      <c r="D584">
        <v>560</v>
      </c>
      <c r="E584">
        <v>0</v>
      </c>
      <c r="F584">
        <v>820.75250000000005</v>
      </c>
      <c r="G584">
        <v>984903</v>
      </c>
      <c r="H584">
        <v>0</v>
      </c>
      <c r="I584">
        <v>7659</v>
      </c>
      <c r="J584" s="4"/>
      <c r="K584" s="4"/>
      <c r="L584" s="4"/>
      <c r="M584" s="4"/>
    </row>
    <row r="585" spans="1:13" x14ac:dyDescent="0.4">
      <c r="A585">
        <v>8</v>
      </c>
      <c r="B585">
        <v>9</v>
      </c>
      <c r="C585">
        <v>19200</v>
      </c>
      <c r="D585">
        <v>560</v>
      </c>
      <c r="E585">
        <v>0</v>
      </c>
      <c r="F585">
        <v>875.26916666666671</v>
      </c>
      <c r="G585">
        <v>1050323</v>
      </c>
      <c r="H585">
        <v>0</v>
      </c>
      <c r="I585">
        <v>7638</v>
      </c>
      <c r="J585" s="4"/>
      <c r="K585" s="4"/>
      <c r="L585" s="4"/>
      <c r="M585" s="4"/>
    </row>
    <row r="586" spans="1:13" x14ac:dyDescent="0.4">
      <c r="A586">
        <v>9</v>
      </c>
      <c r="B586">
        <v>9</v>
      </c>
      <c r="C586">
        <v>19200</v>
      </c>
      <c r="D586">
        <v>560</v>
      </c>
      <c r="E586">
        <v>0</v>
      </c>
      <c r="F586">
        <v>910.71749999999997</v>
      </c>
      <c r="G586">
        <v>1092861</v>
      </c>
      <c r="H586">
        <v>0</v>
      </c>
      <c r="I586">
        <v>7119</v>
      </c>
      <c r="J586" s="4"/>
      <c r="K586" s="4"/>
      <c r="L586" s="4"/>
      <c r="M586" s="4"/>
    </row>
    <row r="587" spans="1:13" x14ac:dyDescent="0.4">
      <c r="A587">
        <v>10</v>
      </c>
      <c r="B587">
        <v>9</v>
      </c>
      <c r="C587">
        <v>19200</v>
      </c>
      <c r="D587">
        <v>560</v>
      </c>
      <c r="E587">
        <v>0</v>
      </c>
      <c r="F587">
        <v>920.41083333333336</v>
      </c>
      <c r="G587">
        <v>1104493</v>
      </c>
      <c r="H587">
        <v>0</v>
      </c>
      <c r="I587">
        <v>7594</v>
      </c>
      <c r="J587" s="4"/>
      <c r="K587" s="4"/>
      <c r="L587" s="4"/>
      <c r="M587" s="4"/>
    </row>
    <row r="588" spans="1:13" x14ac:dyDescent="0.4">
      <c r="A588">
        <v>1</v>
      </c>
      <c r="B588">
        <v>10</v>
      </c>
      <c r="C588">
        <v>19200</v>
      </c>
      <c r="D588">
        <v>560</v>
      </c>
      <c r="E588">
        <v>0</v>
      </c>
      <c r="F588">
        <v>347.45</v>
      </c>
      <c r="G588">
        <v>416940</v>
      </c>
      <c r="H588">
        <v>0</v>
      </c>
      <c r="I588">
        <v>4458</v>
      </c>
      <c r="J588" s="4">
        <v>2</v>
      </c>
      <c r="K588" s="4"/>
      <c r="L588" s="4"/>
      <c r="M588" s="4"/>
    </row>
    <row r="589" spans="1:13" x14ac:dyDescent="0.4">
      <c r="A589">
        <v>2</v>
      </c>
      <c r="B589">
        <v>10</v>
      </c>
      <c r="C589">
        <v>19200</v>
      </c>
      <c r="D589">
        <v>560</v>
      </c>
      <c r="E589">
        <v>0</v>
      </c>
      <c r="F589">
        <v>308.01833333333332</v>
      </c>
      <c r="G589">
        <v>369622</v>
      </c>
      <c r="H589">
        <v>0</v>
      </c>
      <c r="I589">
        <v>3033</v>
      </c>
      <c r="J589" s="4"/>
      <c r="K589" s="4"/>
      <c r="L589" s="4"/>
      <c r="M589" s="4"/>
    </row>
    <row r="590" spans="1:13" x14ac:dyDescent="0.4">
      <c r="A590">
        <v>3</v>
      </c>
      <c r="B590">
        <v>10</v>
      </c>
      <c r="C590">
        <v>19200</v>
      </c>
      <c r="D590">
        <v>560</v>
      </c>
      <c r="E590">
        <v>0</v>
      </c>
      <c r="F590">
        <v>309.01416666666665</v>
      </c>
      <c r="G590">
        <v>370817</v>
      </c>
      <c r="H590">
        <v>0</v>
      </c>
      <c r="I590">
        <v>3962</v>
      </c>
      <c r="J590" s="4"/>
      <c r="K590" s="4"/>
      <c r="L590" s="4"/>
      <c r="M590" s="4"/>
    </row>
    <row r="591" spans="1:13" x14ac:dyDescent="0.4">
      <c r="A591">
        <v>4</v>
      </c>
      <c r="B591">
        <v>10</v>
      </c>
      <c r="C591">
        <v>19200</v>
      </c>
      <c r="D591">
        <v>560</v>
      </c>
      <c r="E591">
        <v>0</v>
      </c>
      <c r="F591">
        <v>300.02166666666665</v>
      </c>
      <c r="G591">
        <v>360026</v>
      </c>
      <c r="H591">
        <v>0</v>
      </c>
      <c r="I591">
        <v>5532</v>
      </c>
      <c r="J591" s="4"/>
      <c r="K591" s="4"/>
      <c r="L591" s="4"/>
      <c r="M591" s="4"/>
    </row>
    <row r="592" spans="1:13" x14ac:dyDescent="0.4">
      <c r="A592">
        <v>5</v>
      </c>
      <c r="B592">
        <v>10</v>
      </c>
      <c r="C592">
        <v>19200</v>
      </c>
      <c r="D592">
        <v>560</v>
      </c>
      <c r="E592">
        <v>0</v>
      </c>
      <c r="F592">
        <v>340.54750000000001</v>
      </c>
      <c r="G592">
        <v>408657</v>
      </c>
      <c r="H592">
        <v>0</v>
      </c>
      <c r="I592">
        <v>3317</v>
      </c>
      <c r="J592" s="4"/>
      <c r="K592" s="4"/>
      <c r="L592" s="4"/>
      <c r="M592" s="4"/>
    </row>
    <row r="593" spans="1:13" x14ac:dyDescent="0.4">
      <c r="A593">
        <v>6</v>
      </c>
      <c r="B593">
        <v>10</v>
      </c>
      <c r="C593">
        <v>19200</v>
      </c>
      <c r="D593">
        <v>560</v>
      </c>
      <c r="E593">
        <v>0</v>
      </c>
      <c r="F593">
        <v>8621.8041666666668</v>
      </c>
      <c r="G593">
        <v>10346165</v>
      </c>
      <c r="H593">
        <v>0</v>
      </c>
      <c r="I593">
        <v>55700</v>
      </c>
      <c r="J593" s="4"/>
      <c r="K593" s="4"/>
      <c r="L593" s="4"/>
      <c r="M593" s="4" t="s">
        <v>44</v>
      </c>
    </row>
    <row r="594" spans="1:13" x14ac:dyDescent="0.4">
      <c r="A594">
        <v>7</v>
      </c>
      <c r="B594">
        <v>10</v>
      </c>
      <c r="C594">
        <v>19200</v>
      </c>
      <c r="D594">
        <v>560</v>
      </c>
      <c r="E594">
        <v>0</v>
      </c>
      <c r="F594">
        <v>8496.0066666666662</v>
      </c>
      <c r="G594">
        <v>10195208</v>
      </c>
      <c r="H594">
        <v>0</v>
      </c>
      <c r="I594">
        <v>60350</v>
      </c>
      <c r="J594" s="4"/>
      <c r="K594" s="4"/>
      <c r="L594" s="4"/>
      <c r="M594" s="4"/>
    </row>
    <row r="595" spans="1:13" x14ac:dyDescent="0.4">
      <c r="A595">
        <v>8</v>
      </c>
      <c r="B595">
        <v>10</v>
      </c>
      <c r="C595">
        <v>19200</v>
      </c>
      <c r="D595">
        <v>560</v>
      </c>
      <c r="E595">
        <v>0</v>
      </c>
      <c r="F595">
        <v>9148.8875000000007</v>
      </c>
      <c r="G595">
        <v>10978665</v>
      </c>
      <c r="H595">
        <v>0</v>
      </c>
      <c r="I595">
        <v>59172</v>
      </c>
      <c r="J595" s="4"/>
      <c r="K595" s="4"/>
      <c r="L595" s="4"/>
      <c r="M595" s="4"/>
    </row>
    <row r="596" spans="1:13" x14ac:dyDescent="0.4">
      <c r="A596">
        <v>9</v>
      </c>
      <c r="B596">
        <v>10</v>
      </c>
      <c r="C596">
        <v>19200</v>
      </c>
      <c r="D596">
        <v>560</v>
      </c>
      <c r="E596">
        <v>0</v>
      </c>
      <c r="F596">
        <v>9255.1749999999993</v>
      </c>
      <c r="G596">
        <v>11106210</v>
      </c>
      <c r="H596">
        <v>0</v>
      </c>
      <c r="I596">
        <v>61214</v>
      </c>
      <c r="J596" s="4"/>
      <c r="K596" s="4"/>
      <c r="L596" s="4"/>
      <c r="M596" s="4"/>
    </row>
    <row r="597" spans="1:13" x14ac:dyDescent="0.4">
      <c r="A597">
        <v>10</v>
      </c>
      <c r="B597">
        <v>10</v>
      </c>
      <c r="C597">
        <v>19200</v>
      </c>
      <c r="D597">
        <v>560</v>
      </c>
      <c r="E597">
        <v>0</v>
      </c>
      <c r="F597">
        <v>9535.1441666666669</v>
      </c>
      <c r="G597">
        <v>11442173</v>
      </c>
      <c r="H597">
        <v>0</v>
      </c>
      <c r="I597">
        <v>61216</v>
      </c>
      <c r="J597" s="4"/>
      <c r="K597" s="4"/>
      <c r="L597" s="4"/>
      <c r="M597" s="4"/>
    </row>
    <row r="598" spans="1:13" x14ac:dyDescent="0.4">
      <c r="A598">
        <v>1</v>
      </c>
      <c r="B598">
        <v>11</v>
      </c>
      <c r="C598">
        <v>19200</v>
      </c>
      <c r="D598">
        <v>560</v>
      </c>
      <c r="E598">
        <v>0</v>
      </c>
      <c r="F598">
        <v>450.17500000000001</v>
      </c>
      <c r="G598">
        <v>540210</v>
      </c>
      <c r="H598">
        <v>0</v>
      </c>
      <c r="I598">
        <v>4590</v>
      </c>
      <c r="J598" s="4">
        <v>3</v>
      </c>
      <c r="K598" s="4"/>
      <c r="L598" s="4"/>
      <c r="M598" s="4"/>
    </row>
    <row r="599" spans="1:13" x14ac:dyDescent="0.4">
      <c r="A599">
        <v>2</v>
      </c>
      <c r="B599">
        <v>11</v>
      </c>
      <c r="C599">
        <v>19200</v>
      </c>
      <c r="D599">
        <v>560</v>
      </c>
      <c r="E599">
        <v>0</v>
      </c>
      <c r="F599">
        <v>416.23916666666668</v>
      </c>
      <c r="G599">
        <v>499487</v>
      </c>
      <c r="H599">
        <v>0</v>
      </c>
      <c r="I599">
        <v>4950</v>
      </c>
      <c r="J599" s="4"/>
      <c r="K599" s="4"/>
      <c r="L599" s="4"/>
      <c r="M599" s="4"/>
    </row>
    <row r="600" spans="1:13" x14ac:dyDescent="0.4">
      <c r="A600">
        <v>3</v>
      </c>
      <c r="B600">
        <v>11</v>
      </c>
      <c r="C600">
        <v>19200</v>
      </c>
      <c r="D600">
        <v>560</v>
      </c>
      <c r="E600">
        <v>0</v>
      </c>
      <c r="F600">
        <v>436.91500000000002</v>
      </c>
      <c r="G600">
        <v>524298</v>
      </c>
      <c r="H600">
        <v>0</v>
      </c>
      <c r="I600">
        <v>5820</v>
      </c>
      <c r="J600" s="4"/>
      <c r="K600" s="4"/>
      <c r="L600" s="4"/>
      <c r="M600" s="4"/>
    </row>
    <row r="601" spans="1:13" x14ac:dyDescent="0.4">
      <c r="A601">
        <v>4</v>
      </c>
      <c r="B601">
        <v>11</v>
      </c>
      <c r="C601">
        <v>19200</v>
      </c>
      <c r="D601">
        <v>560</v>
      </c>
      <c r="E601">
        <v>0</v>
      </c>
      <c r="F601">
        <v>428.61916666666667</v>
      </c>
      <c r="G601">
        <v>514343</v>
      </c>
      <c r="H601">
        <v>0</v>
      </c>
      <c r="I601">
        <v>5494</v>
      </c>
      <c r="J601" s="4"/>
      <c r="K601" s="4"/>
      <c r="L601" s="4"/>
      <c r="M601" s="4"/>
    </row>
    <row r="602" spans="1:13" x14ac:dyDescent="0.4">
      <c r="A602">
        <v>5</v>
      </c>
      <c r="B602">
        <v>11</v>
      </c>
      <c r="C602">
        <v>19200</v>
      </c>
      <c r="D602">
        <v>560</v>
      </c>
      <c r="E602">
        <v>0</v>
      </c>
      <c r="F602">
        <v>435.81833333333333</v>
      </c>
      <c r="G602">
        <v>522982</v>
      </c>
      <c r="H602">
        <v>0</v>
      </c>
      <c r="I602">
        <v>6099</v>
      </c>
      <c r="J602" s="4"/>
      <c r="K602" s="4"/>
      <c r="L602" s="4"/>
      <c r="M602" s="4"/>
    </row>
    <row r="603" spans="1:13" x14ac:dyDescent="0.4">
      <c r="A603">
        <v>6</v>
      </c>
      <c r="B603">
        <v>11</v>
      </c>
      <c r="C603">
        <v>19200</v>
      </c>
      <c r="D603">
        <v>560</v>
      </c>
      <c r="E603">
        <v>0</v>
      </c>
      <c r="F603">
        <v>7768.3591666666671</v>
      </c>
      <c r="G603">
        <v>9322031</v>
      </c>
      <c r="H603">
        <v>0</v>
      </c>
      <c r="I603">
        <v>61223</v>
      </c>
      <c r="J603" s="4"/>
      <c r="K603" s="4"/>
      <c r="L603" s="4"/>
      <c r="M603" s="4" t="s">
        <v>44</v>
      </c>
    </row>
    <row r="604" spans="1:13" x14ac:dyDescent="0.4">
      <c r="A604">
        <v>7</v>
      </c>
      <c r="B604">
        <v>11</v>
      </c>
      <c r="C604">
        <v>19200</v>
      </c>
      <c r="D604">
        <v>560</v>
      </c>
      <c r="E604">
        <v>0</v>
      </c>
      <c r="F604">
        <v>8003.4283333333333</v>
      </c>
      <c r="G604">
        <v>9604114</v>
      </c>
      <c r="H604">
        <v>0</v>
      </c>
      <c r="I604">
        <v>56202</v>
      </c>
      <c r="J604" s="4"/>
      <c r="K604" s="4"/>
      <c r="L604" s="4"/>
      <c r="M604" s="4"/>
    </row>
    <row r="605" spans="1:13" x14ac:dyDescent="0.4">
      <c r="A605">
        <v>8</v>
      </c>
      <c r="B605">
        <v>11</v>
      </c>
      <c r="C605">
        <v>19200</v>
      </c>
      <c r="D605">
        <v>560</v>
      </c>
      <c r="E605">
        <v>0</v>
      </c>
      <c r="F605">
        <v>8391.6825000000008</v>
      </c>
      <c r="G605">
        <v>10070019</v>
      </c>
      <c r="H605">
        <v>0</v>
      </c>
      <c r="I605">
        <v>58688</v>
      </c>
      <c r="J605" s="4"/>
      <c r="K605" s="4"/>
      <c r="L605" s="4"/>
      <c r="M605" s="4"/>
    </row>
    <row r="606" spans="1:13" x14ac:dyDescent="0.4">
      <c r="A606">
        <v>9</v>
      </c>
      <c r="B606">
        <v>11</v>
      </c>
      <c r="C606">
        <v>19200</v>
      </c>
      <c r="D606">
        <v>560</v>
      </c>
      <c r="E606">
        <v>0</v>
      </c>
      <c r="F606">
        <v>8685.0508333333328</v>
      </c>
      <c r="G606">
        <v>10422061</v>
      </c>
      <c r="H606">
        <v>0</v>
      </c>
      <c r="I606">
        <v>61366</v>
      </c>
      <c r="J606" s="4"/>
      <c r="K606" s="4"/>
      <c r="L606" s="4"/>
      <c r="M606" s="4"/>
    </row>
    <row r="607" spans="1:13" x14ac:dyDescent="0.4">
      <c r="A607">
        <v>10</v>
      </c>
      <c r="B607">
        <v>11</v>
      </c>
      <c r="C607">
        <v>19200</v>
      </c>
      <c r="D607">
        <v>560</v>
      </c>
      <c r="E607">
        <v>0</v>
      </c>
      <c r="F607">
        <v>8678.3408333333336</v>
      </c>
      <c r="G607">
        <v>10414009</v>
      </c>
      <c r="H607">
        <v>0</v>
      </c>
      <c r="I607">
        <v>61341</v>
      </c>
      <c r="J607" s="4"/>
      <c r="K607" s="4"/>
      <c r="L607" s="4"/>
      <c r="M607" s="4"/>
    </row>
    <row r="608" spans="1:13" x14ac:dyDescent="0.4">
      <c r="A608">
        <v>1</v>
      </c>
      <c r="B608">
        <v>12</v>
      </c>
      <c r="C608">
        <v>19200</v>
      </c>
      <c r="D608">
        <v>560</v>
      </c>
      <c r="E608">
        <v>0</v>
      </c>
      <c r="F608">
        <v>357.24416666666667</v>
      </c>
      <c r="G608">
        <v>428693</v>
      </c>
      <c r="H608">
        <v>0</v>
      </c>
      <c r="I608">
        <v>3535</v>
      </c>
      <c r="J608" s="4">
        <v>4</v>
      </c>
      <c r="K608" s="4"/>
      <c r="L608" s="4"/>
      <c r="M608" s="4"/>
    </row>
    <row r="609" spans="1:13" x14ac:dyDescent="0.4">
      <c r="A609">
        <v>2</v>
      </c>
      <c r="B609">
        <v>12</v>
      </c>
      <c r="C609">
        <v>19200</v>
      </c>
      <c r="D609">
        <v>560</v>
      </c>
      <c r="E609">
        <v>0</v>
      </c>
      <c r="F609">
        <v>285.69499999999999</v>
      </c>
      <c r="G609">
        <v>342834</v>
      </c>
      <c r="H609">
        <v>0</v>
      </c>
      <c r="I609">
        <v>3010</v>
      </c>
      <c r="J609" s="4"/>
      <c r="K609" s="4"/>
      <c r="L609" s="4"/>
      <c r="M609" s="4"/>
    </row>
    <row r="610" spans="1:13" x14ac:dyDescent="0.4">
      <c r="A610">
        <v>3</v>
      </c>
      <c r="B610">
        <v>12</v>
      </c>
      <c r="C610">
        <v>19200</v>
      </c>
      <c r="D610">
        <v>560</v>
      </c>
      <c r="E610">
        <v>0</v>
      </c>
      <c r="F610">
        <v>282.19333333333333</v>
      </c>
      <c r="G610">
        <v>338632</v>
      </c>
      <c r="H610">
        <v>0</v>
      </c>
      <c r="I610">
        <v>2839</v>
      </c>
      <c r="J610" s="4"/>
      <c r="K610" s="4"/>
      <c r="L610" s="4"/>
      <c r="M610" s="4"/>
    </row>
    <row r="611" spans="1:13" x14ac:dyDescent="0.4">
      <c r="A611">
        <v>4</v>
      </c>
      <c r="B611">
        <v>12</v>
      </c>
      <c r="C611">
        <v>19200</v>
      </c>
      <c r="D611">
        <v>560</v>
      </c>
      <c r="E611">
        <v>0</v>
      </c>
      <c r="F611">
        <v>311.95666666666665</v>
      </c>
      <c r="G611">
        <v>374348</v>
      </c>
      <c r="H611">
        <v>0</v>
      </c>
      <c r="I611">
        <v>3510</v>
      </c>
      <c r="J611" s="4"/>
      <c r="K611" s="4"/>
      <c r="L611" s="4"/>
      <c r="M611" s="4"/>
    </row>
    <row r="612" spans="1:13" x14ac:dyDescent="0.4">
      <c r="A612">
        <v>5</v>
      </c>
      <c r="B612">
        <v>12</v>
      </c>
      <c r="C612">
        <v>19200</v>
      </c>
      <c r="D612">
        <v>560</v>
      </c>
      <c r="E612">
        <v>0</v>
      </c>
      <c r="F612">
        <v>324.14749999999998</v>
      </c>
      <c r="G612">
        <v>388977</v>
      </c>
      <c r="H612">
        <v>0</v>
      </c>
      <c r="I612">
        <v>3808</v>
      </c>
      <c r="J612" s="4"/>
      <c r="K612" s="4"/>
      <c r="L612" s="4"/>
      <c r="M612" s="4"/>
    </row>
    <row r="613" spans="1:13" x14ac:dyDescent="0.4">
      <c r="A613">
        <v>6</v>
      </c>
      <c r="B613">
        <v>12</v>
      </c>
      <c r="C613">
        <v>19200</v>
      </c>
      <c r="D613">
        <v>560</v>
      </c>
      <c r="E613">
        <v>0</v>
      </c>
      <c r="F613">
        <v>1912.1666666666667</v>
      </c>
      <c r="G613">
        <v>2294600</v>
      </c>
      <c r="H613">
        <v>0</v>
      </c>
      <c r="I613">
        <v>18332</v>
      </c>
      <c r="J613" s="4"/>
      <c r="K613" s="4"/>
      <c r="L613" s="4"/>
      <c r="M613" s="4" t="s">
        <v>44</v>
      </c>
    </row>
    <row r="614" spans="1:13" x14ac:dyDescent="0.4">
      <c r="A614">
        <v>7</v>
      </c>
      <c r="B614">
        <v>12</v>
      </c>
      <c r="C614">
        <v>19200</v>
      </c>
      <c r="D614">
        <v>560</v>
      </c>
      <c r="E614">
        <v>0</v>
      </c>
      <c r="F614">
        <v>1923.7508333333333</v>
      </c>
      <c r="G614">
        <v>2308501</v>
      </c>
      <c r="H614">
        <v>0</v>
      </c>
      <c r="I614">
        <v>16136</v>
      </c>
      <c r="J614" s="4"/>
      <c r="K614" s="4"/>
      <c r="L614" s="4"/>
      <c r="M614" s="4"/>
    </row>
    <row r="615" spans="1:13" x14ac:dyDescent="0.4">
      <c r="A615">
        <v>8</v>
      </c>
      <c r="B615">
        <v>12</v>
      </c>
      <c r="C615">
        <v>19200</v>
      </c>
      <c r="D615">
        <v>560</v>
      </c>
      <c r="E615">
        <v>0</v>
      </c>
      <c r="F615">
        <v>1975.7674999999999</v>
      </c>
      <c r="G615">
        <v>2370921</v>
      </c>
      <c r="H615">
        <v>0</v>
      </c>
      <c r="I615">
        <v>22974</v>
      </c>
      <c r="J615" s="4"/>
      <c r="K615" s="4"/>
      <c r="L615" s="4"/>
      <c r="M615" s="4"/>
    </row>
    <row r="616" spans="1:13" x14ac:dyDescent="0.4">
      <c r="A616">
        <v>9</v>
      </c>
      <c r="B616">
        <v>12</v>
      </c>
      <c r="C616">
        <v>19200</v>
      </c>
      <c r="D616">
        <v>560</v>
      </c>
      <c r="E616">
        <v>0</v>
      </c>
      <c r="F616">
        <v>2084.1233333333334</v>
      </c>
      <c r="G616">
        <v>2500948</v>
      </c>
      <c r="H616">
        <v>0</v>
      </c>
      <c r="I616">
        <v>19548</v>
      </c>
      <c r="J616" s="4"/>
      <c r="K616" s="4"/>
      <c r="L616" s="4"/>
      <c r="M616" s="4"/>
    </row>
    <row r="617" spans="1:13" x14ac:dyDescent="0.4">
      <c r="A617">
        <v>10</v>
      </c>
      <c r="B617">
        <v>12</v>
      </c>
      <c r="C617">
        <v>19200</v>
      </c>
      <c r="D617">
        <v>560</v>
      </c>
      <c r="E617">
        <v>0</v>
      </c>
      <c r="F617">
        <v>2128.5349999999999</v>
      </c>
      <c r="G617">
        <v>2554242</v>
      </c>
      <c r="H617">
        <v>0</v>
      </c>
      <c r="I617">
        <v>19874</v>
      </c>
      <c r="J617" s="4"/>
      <c r="K617" s="4"/>
      <c r="L617" s="4"/>
      <c r="M617" s="4"/>
    </row>
    <row r="618" spans="1:13" x14ac:dyDescent="0.4">
      <c r="A618">
        <v>3</v>
      </c>
      <c r="B618">
        <v>1</v>
      </c>
      <c r="C618">
        <v>19200</v>
      </c>
      <c r="D618">
        <v>560</v>
      </c>
      <c r="E618">
        <v>0</v>
      </c>
      <c r="F618">
        <v>154.31</v>
      </c>
      <c r="G618">
        <v>185172</v>
      </c>
      <c r="H618">
        <v>0</v>
      </c>
      <c r="I618">
        <v>3448</v>
      </c>
      <c r="J618">
        <v>1</v>
      </c>
      <c r="K618" s="4" t="s">
        <v>53</v>
      </c>
      <c r="L618" s="4" t="s">
        <v>52</v>
      </c>
      <c r="M618" s="4" t="s">
        <v>47</v>
      </c>
    </row>
    <row r="619" spans="1:13" x14ac:dyDescent="0.4">
      <c r="A619">
        <v>3</v>
      </c>
      <c r="B619">
        <v>2</v>
      </c>
      <c r="C619">
        <v>19200</v>
      </c>
      <c r="D619">
        <v>560</v>
      </c>
      <c r="E619">
        <v>0</v>
      </c>
      <c r="F619">
        <v>157.64250000000001</v>
      </c>
      <c r="G619">
        <v>189171</v>
      </c>
      <c r="H619">
        <v>0</v>
      </c>
      <c r="I619">
        <v>3448</v>
      </c>
      <c r="J619">
        <v>2</v>
      </c>
      <c r="K619" s="4"/>
      <c r="L619" s="4"/>
      <c r="M619" s="4"/>
    </row>
    <row r="620" spans="1:13" x14ac:dyDescent="0.4">
      <c r="A620">
        <v>3</v>
      </c>
      <c r="B620">
        <v>3</v>
      </c>
      <c r="C620">
        <v>19200</v>
      </c>
      <c r="D620">
        <v>560</v>
      </c>
      <c r="E620">
        <v>0</v>
      </c>
      <c r="F620">
        <v>154.31</v>
      </c>
      <c r="G620">
        <v>185172</v>
      </c>
      <c r="H620">
        <v>0</v>
      </c>
      <c r="I620">
        <v>3448</v>
      </c>
      <c r="J620">
        <v>3</v>
      </c>
      <c r="K620" s="4"/>
      <c r="L620" s="4"/>
      <c r="M620" s="4"/>
    </row>
    <row r="621" spans="1:13" x14ac:dyDescent="0.4">
      <c r="A621">
        <v>3</v>
      </c>
      <c r="B621">
        <v>4</v>
      </c>
      <c r="C621">
        <v>19200</v>
      </c>
      <c r="D621">
        <v>560</v>
      </c>
      <c r="E621">
        <v>0</v>
      </c>
      <c r="F621">
        <v>154.31</v>
      </c>
      <c r="G621">
        <v>185172</v>
      </c>
      <c r="H621">
        <v>0</v>
      </c>
      <c r="I621">
        <v>3448</v>
      </c>
      <c r="J621">
        <v>4</v>
      </c>
      <c r="K621" s="4"/>
      <c r="L621" s="4"/>
      <c r="M621" s="4"/>
    </row>
    <row r="622" spans="1:13" x14ac:dyDescent="0.4">
      <c r="A622">
        <v>3</v>
      </c>
      <c r="B622">
        <v>5</v>
      </c>
      <c r="C622">
        <v>19200</v>
      </c>
      <c r="D622">
        <v>560</v>
      </c>
      <c r="E622">
        <v>0</v>
      </c>
      <c r="F622">
        <v>157.64250000000001</v>
      </c>
      <c r="G622">
        <v>189171</v>
      </c>
      <c r="H622">
        <v>0</v>
      </c>
      <c r="I622">
        <v>3448</v>
      </c>
      <c r="J622">
        <v>1</v>
      </c>
      <c r="K622" s="4"/>
      <c r="L622" s="4"/>
      <c r="M622" s="4"/>
    </row>
    <row r="623" spans="1:13" x14ac:dyDescent="0.4">
      <c r="A623">
        <v>3</v>
      </c>
      <c r="B623">
        <v>6</v>
      </c>
      <c r="C623">
        <v>19200</v>
      </c>
      <c r="D623">
        <v>560</v>
      </c>
      <c r="E623">
        <v>0</v>
      </c>
      <c r="F623">
        <v>154.31</v>
      </c>
      <c r="G623">
        <v>185172</v>
      </c>
      <c r="H623">
        <v>0</v>
      </c>
      <c r="I623">
        <v>3448</v>
      </c>
      <c r="J623">
        <v>2</v>
      </c>
      <c r="K623" s="4"/>
      <c r="L623" s="4"/>
      <c r="M623" s="4"/>
    </row>
    <row r="624" spans="1:13" x14ac:dyDescent="0.4">
      <c r="A624">
        <v>3</v>
      </c>
      <c r="B624">
        <v>7</v>
      </c>
      <c r="C624">
        <v>19200</v>
      </c>
      <c r="D624">
        <v>560</v>
      </c>
      <c r="E624">
        <v>0</v>
      </c>
      <c r="F624">
        <v>149.4025</v>
      </c>
      <c r="G624">
        <v>179283</v>
      </c>
      <c r="H624">
        <v>0</v>
      </c>
      <c r="I624">
        <v>3448</v>
      </c>
      <c r="J624">
        <v>3</v>
      </c>
      <c r="K624" s="4"/>
      <c r="L624" s="4"/>
      <c r="M624" s="4"/>
    </row>
    <row r="625" spans="1:13" x14ac:dyDescent="0.4">
      <c r="A625">
        <v>3</v>
      </c>
      <c r="B625">
        <v>8</v>
      </c>
      <c r="C625">
        <v>19200</v>
      </c>
      <c r="D625">
        <v>560</v>
      </c>
      <c r="E625">
        <v>0</v>
      </c>
      <c r="F625">
        <v>154.31</v>
      </c>
      <c r="G625">
        <v>185172</v>
      </c>
      <c r="H625">
        <v>0</v>
      </c>
      <c r="I625">
        <v>3448</v>
      </c>
      <c r="J625">
        <v>4</v>
      </c>
      <c r="K625" s="4"/>
      <c r="L625" s="4"/>
      <c r="M625" s="4"/>
    </row>
    <row r="626" spans="1:13" x14ac:dyDescent="0.4">
      <c r="A626">
        <v>3</v>
      </c>
      <c r="B626">
        <v>9</v>
      </c>
      <c r="C626">
        <v>19200</v>
      </c>
      <c r="D626">
        <v>560</v>
      </c>
      <c r="E626">
        <v>0</v>
      </c>
      <c r="F626">
        <v>154.31</v>
      </c>
      <c r="G626">
        <v>185172</v>
      </c>
      <c r="H626">
        <v>0</v>
      </c>
      <c r="I626">
        <v>3448</v>
      </c>
      <c r="J626">
        <v>1</v>
      </c>
      <c r="K626" s="4"/>
      <c r="L626" s="4"/>
      <c r="M626" s="4"/>
    </row>
    <row r="627" spans="1:13" x14ac:dyDescent="0.4">
      <c r="A627">
        <v>3</v>
      </c>
      <c r="B627">
        <v>10</v>
      </c>
      <c r="C627">
        <v>19200</v>
      </c>
      <c r="D627">
        <v>560</v>
      </c>
      <c r="E627">
        <v>0</v>
      </c>
      <c r="F627">
        <v>154.31</v>
      </c>
      <c r="G627">
        <v>185172</v>
      </c>
      <c r="H627">
        <v>0</v>
      </c>
      <c r="I627">
        <v>3448</v>
      </c>
      <c r="J627">
        <v>2</v>
      </c>
      <c r="K627" s="4"/>
      <c r="L627" s="4"/>
      <c r="M627" s="4"/>
    </row>
    <row r="628" spans="1:13" x14ac:dyDescent="0.4">
      <c r="A628">
        <v>3</v>
      </c>
      <c r="B628">
        <v>11</v>
      </c>
      <c r="C628">
        <v>19200</v>
      </c>
      <c r="D628">
        <v>560</v>
      </c>
      <c r="E628">
        <v>0</v>
      </c>
      <c r="F628">
        <v>154.31</v>
      </c>
      <c r="G628">
        <v>185172</v>
      </c>
      <c r="H628">
        <v>0</v>
      </c>
      <c r="I628">
        <v>3448</v>
      </c>
      <c r="J628">
        <v>3</v>
      </c>
      <c r="K628" s="4"/>
      <c r="L628" s="4"/>
      <c r="M628" s="4"/>
    </row>
    <row r="629" spans="1:13" x14ac:dyDescent="0.4">
      <c r="A629">
        <v>3</v>
      </c>
      <c r="B629">
        <v>12</v>
      </c>
      <c r="C629">
        <v>19200</v>
      </c>
      <c r="D629">
        <v>560</v>
      </c>
      <c r="E629">
        <v>0</v>
      </c>
      <c r="F629">
        <v>154.31</v>
      </c>
      <c r="G629">
        <v>185172</v>
      </c>
      <c r="H629">
        <v>0</v>
      </c>
      <c r="I629">
        <v>3448</v>
      </c>
      <c r="J629">
        <v>4</v>
      </c>
      <c r="K629" s="4"/>
      <c r="L629" s="4"/>
      <c r="M629" s="4"/>
    </row>
  </sheetData>
  <mergeCells count="169">
    <mergeCell ref="Q39:Q42"/>
    <mergeCell ref="Q43:Q46"/>
    <mergeCell ref="Q47:Q50"/>
    <mergeCell ref="Q54:Q57"/>
    <mergeCell ref="Q58:Q61"/>
    <mergeCell ref="Q62:Q65"/>
    <mergeCell ref="Q7:Q10"/>
    <mergeCell ref="Q11:Q14"/>
    <mergeCell ref="Q15:Q18"/>
    <mergeCell ref="Q23:Q26"/>
    <mergeCell ref="Q27:Q30"/>
    <mergeCell ref="Q31:Q34"/>
    <mergeCell ref="M543:M547"/>
    <mergeCell ref="J548:J557"/>
    <mergeCell ref="M548:M552"/>
    <mergeCell ref="J608:J617"/>
    <mergeCell ref="M608:M612"/>
    <mergeCell ref="M613:M617"/>
    <mergeCell ref="L618:L629"/>
    <mergeCell ref="M618:M629"/>
    <mergeCell ref="K618:K629"/>
    <mergeCell ref="J578:J587"/>
    <mergeCell ref="K578:K617"/>
    <mergeCell ref="M578:M582"/>
    <mergeCell ref="M583:M587"/>
    <mergeCell ref="J588:J597"/>
    <mergeCell ref="M588:M592"/>
    <mergeCell ref="M593:M597"/>
    <mergeCell ref="J598:J607"/>
    <mergeCell ref="M598:M602"/>
    <mergeCell ref="M603:M607"/>
    <mergeCell ref="J498:J507"/>
    <mergeCell ref="K498:K537"/>
    <mergeCell ref="L498:L617"/>
    <mergeCell ref="M498:M502"/>
    <mergeCell ref="M503:M507"/>
    <mergeCell ref="J508:J517"/>
    <mergeCell ref="M508:M512"/>
    <mergeCell ref="M513:M517"/>
    <mergeCell ref="J518:J527"/>
    <mergeCell ref="M518:M522"/>
    <mergeCell ref="M553:M557"/>
    <mergeCell ref="J558:J567"/>
    <mergeCell ref="M558:M562"/>
    <mergeCell ref="M563:M567"/>
    <mergeCell ref="J568:J577"/>
    <mergeCell ref="M568:M572"/>
    <mergeCell ref="M573:M577"/>
    <mergeCell ref="M523:M527"/>
    <mergeCell ref="J528:J537"/>
    <mergeCell ref="M528:M532"/>
    <mergeCell ref="M533:M537"/>
    <mergeCell ref="J538:J547"/>
    <mergeCell ref="K538:K577"/>
    <mergeCell ref="M538:M542"/>
    <mergeCell ref="J474:J483"/>
    <mergeCell ref="M474:M478"/>
    <mergeCell ref="M479:M483"/>
    <mergeCell ref="J484:J493"/>
    <mergeCell ref="M484:M488"/>
    <mergeCell ref="M489:M493"/>
    <mergeCell ref="J444:J453"/>
    <mergeCell ref="M444:M448"/>
    <mergeCell ref="M449:M453"/>
    <mergeCell ref="J454:J463"/>
    <mergeCell ref="K454:K493"/>
    <mergeCell ref="M454:M458"/>
    <mergeCell ref="M459:M463"/>
    <mergeCell ref="J464:J473"/>
    <mergeCell ref="M464:M468"/>
    <mergeCell ref="M469:M473"/>
    <mergeCell ref="J394:J403"/>
    <mergeCell ref="M394:M398"/>
    <mergeCell ref="M399:M403"/>
    <mergeCell ref="J404:J413"/>
    <mergeCell ref="M404:M408"/>
    <mergeCell ref="M409:M413"/>
    <mergeCell ref="J374:J383"/>
    <mergeCell ref="K374:K413"/>
    <mergeCell ref="L374:L493"/>
    <mergeCell ref="M374:M378"/>
    <mergeCell ref="M379:M383"/>
    <mergeCell ref="J384:J393"/>
    <mergeCell ref="M384:M388"/>
    <mergeCell ref="M389:M393"/>
    <mergeCell ref="J414:J423"/>
    <mergeCell ref="K414:K453"/>
    <mergeCell ref="M414:M418"/>
    <mergeCell ref="M419:M423"/>
    <mergeCell ref="J424:J433"/>
    <mergeCell ref="M424:M428"/>
    <mergeCell ref="M429:M433"/>
    <mergeCell ref="J434:J443"/>
    <mergeCell ref="M434:M438"/>
    <mergeCell ref="M439:M443"/>
    <mergeCell ref="M340:M344"/>
    <mergeCell ref="M345:M349"/>
    <mergeCell ref="M350:M354"/>
    <mergeCell ref="M355:M359"/>
    <mergeCell ref="M360:M364"/>
    <mergeCell ref="M365:M369"/>
    <mergeCell ref="M310:M314"/>
    <mergeCell ref="M315:M319"/>
    <mergeCell ref="M320:M324"/>
    <mergeCell ref="M325:M329"/>
    <mergeCell ref="M330:M334"/>
    <mergeCell ref="M335:M339"/>
    <mergeCell ref="J250:J259"/>
    <mergeCell ref="K250:K289"/>
    <mergeCell ref="M280:M284"/>
    <mergeCell ref="M285:M289"/>
    <mergeCell ref="M290:M294"/>
    <mergeCell ref="M295:M299"/>
    <mergeCell ref="M300:M304"/>
    <mergeCell ref="M305:M309"/>
    <mergeCell ref="M250:M254"/>
    <mergeCell ref="M255:M259"/>
    <mergeCell ref="M260:M264"/>
    <mergeCell ref="M265:M269"/>
    <mergeCell ref="M270:M274"/>
    <mergeCell ref="M275:M279"/>
    <mergeCell ref="L250:L369"/>
    <mergeCell ref="J260:J269"/>
    <mergeCell ref="J270:J279"/>
    <mergeCell ref="J280:J289"/>
    <mergeCell ref="J290:J299"/>
    <mergeCell ref="K290:K329"/>
    <mergeCell ref="J300:J309"/>
    <mergeCell ref="J165:J174"/>
    <mergeCell ref="K165:K204"/>
    <mergeCell ref="J175:J184"/>
    <mergeCell ref="J185:J194"/>
    <mergeCell ref="J195:J204"/>
    <mergeCell ref="J205:J214"/>
    <mergeCell ref="K205:K244"/>
    <mergeCell ref="J215:J224"/>
    <mergeCell ref="J225:J234"/>
    <mergeCell ref="J235:J244"/>
    <mergeCell ref="J310:J319"/>
    <mergeCell ref="J320:J329"/>
    <mergeCell ref="J330:J339"/>
    <mergeCell ref="K330:K369"/>
    <mergeCell ref="J340:J349"/>
    <mergeCell ref="J350:J359"/>
    <mergeCell ref="J360:J369"/>
    <mergeCell ref="K82:K121"/>
    <mergeCell ref="L2:L121"/>
    <mergeCell ref="M2:M121"/>
    <mergeCell ref="J125:J134"/>
    <mergeCell ref="K125:K164"/>
    <mergeCell ref="L125:L244"/>
    <mergeCell ref="M125:M244"/>
    <mergeCell ref="J135:J144"/>
    <mergeCell ref="J145:J154"/>
    <mergeCell ref="J155:J164"/>
    <mergeCell ref="K2:K41"/>
    <mergeCell ref="K42:K81"/>
    <mergeCell ref="J62:J71"/>
    <mergeCell ref="J72:J81"/>
    <mergeCell ref="J82:J91"/>
    <mergeCell ref="J92:J101"/>
    <mergeCell ref="J102:J111"/>
    <mergeCell ref="J112:J121"/>
    <mergeCell ref="J2:J11"/>
    <mergeCell ref="J12:J21"/>
    <mergeCell ref="J22:J31"/>
    <mergeCell ref="J32:J41"/>
    <mergeCell ref="J42:J51"/>
    <mergeCell ref="J52:J6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ichise</dc:creator>
  <cp:lastModifiedBy>hiroshi ichise</cp:lastModifiedBy>
  <dcterms:created xsi:type="dcterms:W3CDTF">2020-01-19T23:10:15Z</dcterms:created>
  <dcterms:modified xsi:type="dcterms:W3CDTF">2020-05-16T23:47:15Z</dcterms:modified>
</cp:coreProperties>
</file>