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ユーザー\maroo\ドキュメント\データ\2019\AkaBLI\"/>
    </mc:Choice>
  </mc:AlternateContent>
  <bookViews>
    <workbookView xWindow="0" yWindow="0" windowWidth="27585" windowHeight="8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1" l="1"/>
  <c r="R53" i="1"/>
  <c r="S53" i="1"/>
  <c r="T53" i="1"/>
  <c r="Q54" i="1"/>
  <c r="R54" i="1"/>
  <c r="S54" i="1"/>
  <c r="T54" i="1"/>
  <c r="P54" i="1"/>
  <c r="P53" i="1"/>
  <c r="Q51" i="1"/>
  <c r="R51" i="1"/>
  <c r="S51" i="1"/>
  <c r="T51" i="1"/>
  <c r="Q52" i="1"/>
  <c r="R52" i="1"/>
  <c r="S52" i="1"/>
  <c r="T52" i="1"/>
  <c r="P52" i="1"/>
  <c r="P51" i="1"/>
  <c r="Q43" i="1"/>
  <c r="R43" i="1"/>
  <c r="S43" i="1"/>
  <c r="T43" i="1"/>
  <c r="Q44" i="1"/>
  <c r="R44" i="1"/>
  <c r="S44" i="1"/>
  <c r="T44" i="1"/>
  <c r="Q45" i="1"/>
  <c r="R45" i="1"/>
  <c r="S45" i="1"/>
  <c r="T45" i="1"/>
  <c r="Q46" i="1"/>
  <c r="R46" i="1"/>
  <c r="S46" i="1"/>
  <c r="T46" i="1"/>
  <c r="Q47" i="1"/>
  <c r="R47" i="1"/>
  <c r="S47" i="1"/>
  <c r="T47" i="1"/>
  <c r="Q48" i="1"/>
  <c r="R48" i="1"/>
  <c r="S48" i="1"/>
  <c r="T48" i="1"/>
  <c r="P44" i="1"/>
  <c r="P45" i="1"/>
  <c r="P46" i="1"/>
  <c r="P47" i="1"/>
  <c r="P48" i="1"/>
  <c r="P43" i="1"/>
  <c r="Q33" i="1"/>
  <c r="R33" i="1"/>
  <c r="S33" i="1"/>
  <c r="T33" i="1"/>
  <c r="Q34" i="1"/>
  <c r="R34" i="1"/>
  <c r="S34" i="1"/>
  <c r="T34" i="1"/>
  <c r="Q35" i="1"/>
  <c r="R35" i="1"/>
  <c r="S35" i="1"/>
  <c r="T35" i="1"/>
  <c r="Q36" i="1"/>
  <c r="R36" i="1"/>
  <c r="S36" i="1"/>
  <c r="T36" i="1"/>
  <c r="Q37" i="1"/>
  <c r="R37" i="1"/>
  <c r="S37" i="1"/>
  <c r="T37" i="1"/>
  <c r="Q38" i="1"/>
  <c r="R38" i="1"/>
  <c r="S38" i="1"/>
  <c r="T38" i="1"/>
  <c r="P34" i="1"/>
  <c r="P35" i="1"/>
  <c r="P36" i="1"/>
  <c r="P37" i="1"/>
  <c r="P38" i="1"/>
  <c r="P33" i="1"/>
  <c r="T25" i="1"/>
  <c r="T26" i="1"/>
  <c r="T27" i="1"/>
  <c r="T28" i="1"/>
  <c r="T29" i="1"/>
  <c r="T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R24" i="1"/>
  <c r="S24" i="1"/>
  <c r="Q24" i="1"/>
  <c r="P25" i="1"/>
  <c r="P26" i="1"/>
  <c r="P27" i="1"/>
  <c r="P28" i="1"/>
  <c r="P29" i="1"/>
  <c r="P24" i="1"/>
</calcChain>
</file>

<file path=xl/sharedStrings.xml><?xml version="1.0" encoding="utf-8"?>
<sst xmlns="http://schemas.openxmlformats.org/spreadsheetml/2006/main" count="441" uniqueCount="61">
  <si>
    <t>Calibrations:</t>
  </si>
  <si>
    <t>X:</t>
  </si>
  <si>
    <t>Y:</t>
  </si>
  <si>
    <t>Units:</t>
  </si>
  <si>
    <t>pixel</t>
  </si>
  <si>
    <t>Gray Units:</t>
  </si>
  <si>
    <t>Image Plane</t>
  </si>
  <si>
    <t>Region Label</t>
  </si>
  <si>
    <t>Area</t>
  </si>
  <si>
    <t>Distance</t>
  </si>
  <si>
    <t>Angle</t>
  </si>
  <si>
    <t>Average Intensity</t>
  </si>
  <si>
    <t>Integrated Intensity</t>
  </si>
  <si>
    <t>Minimum Intensity</t>
  </si>
  <si>
    <t>Maximum Intensity</t>
  </si>
  <si>
    <t>Rectangle1</t>
  </si>
  <si>
    <t>Rectangle2</t>
  </si>
  <si>
    <t>Rectangle3</t>
  </si>
  <si>
    <t>Rectangle4</t>
  </si>
  <si>
    <t>Rectangle5</t>
  </si>
  <si>
    <t>Rectangle6</t>
  </si>
  <si>
    <t>1h</t>
    <phoneticPr fontId="1"/>
  </si>
  <si>
    <t>10s</t>
    <phoneticPr fontId="1"/>
  </si>
  <si>
    <t>4h</t>
    <phoneticPr fontId="1"/>
  </si>
  <si>
    <t>60s</t>
    <phoneticPr fontId="1"/>
  </si>
  <si>
    <t>8h</t>
    <phoneticPr fontId="1"/>
  </si>
  <si>
    <t>12h</t>
    <phoneticPr fontId="1"/>
  </si>
  <si>
    <t>24h</t>
    <phoneticPr fontId="1"/>
  </si>
  <si>
    <t>30s</t>
    <phoneticPr fontId="1"/>
  </si>
  <si>
    <t>background</t>
    <phoneticPr fontId="1"/>
  </si>
  <si>
    <t>background</t>
    <phoneticPr fontId="1"/>
  </si>
  <si>
    <t>exposure</t>
    <phoneticPr fontId="1"/>
  </si>
  <si>
    <t>cIg</t>
    <phoneticPr fontId="1"/>
  </si>
  <si>
    <t>AGM1</t>
    <phoneticPr fontId="1"/>
  </si>
  <si>
    <t>60sに換算</t>
    <rPh sb="4" eb="6">
      <t>カンサン</t>
    </rPh>
    <phoneticPr fontId="1"/>
  </si>
  <si>
    <t>background引く</t>
    <rPh sb="10" eb="11">
      <t>ヒ</t>
    </rPh>
    <phoneticPr fontId="1"/>
  </si>
  <si>
    <t>1hでnormalize</t>
    <phoneticPr fontId="1"/>
  </si>
  <si>
    <t>cIg</t>
    <phoneticPr fontId="1"/>
  </si>
  <si>
    <t>Image Name</t>
  </si>
  <si>
    <t>Image Date and Time</t>
  </si>
  <si>
    <t>Elapsed Time</t>
  </si>
  <si>
    <t>Region Name</t>
  </si>
  <si>
    <t>Stage Label</t>
  </si>
  <si>
    <t>Wavelength</t>
  </si>
  <si>
    <t>Z Position</t>
  </si>
  <si>
    <t>Left</t>
  </si>
  <si>
    <t>Top</t>
  </si>
  <si>
    <t>Width</t>
  </si>
  <si>
    <t>Height</t>
  </si>
  <si>
    <t>Perimeter</t>
  </si>
  <si>
    <t>Thresholded Area</t>
  </si>
  <si>
    <t>Average</t>
  </si>
  <si>
    <t>Standard Deviation</t>
  </si>
  <si>
    <t>Signal to Noise</t>
  </si>
  <si>
    <t>Integrated</t>
  </si>
  <si>
    <t>Minimum</t>
  </si>
  <si>
    <t>Maximum</t>
  </si>
  <si>
    <t>% Thresholded Area</t>
  </si>
  <si>
    <t>Color Channel</t>
  </si>
  <si>
    <t>No Label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</si>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</sst>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47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Sheet1!$P$42:$T$42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Sheet1!$P$43:$T$43</c:f>
              <c:numCache>
                <c:formatCode>General</c:formatCode>
                <c:ptCount val="5"/>
                <c:pt idx="0">
                  <c:v>1</c:v>
                </c:pt>
                <c:pt idx="1">
                  <c:v>0.12361995235953957</c:v>
                </c:pt>
                <c:pt idx="2">
                  <c:v>5.200705826822357E-2</c:v>
                </c:pt>
                <c:pt idx="3">
                  <c:v>4.2281069522728421E-2</c:v>
                </c:pt>
                <c:pt idx="4">
                  <c:v>4.6631348357053196E-2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94-40C4-869B-F182534C4A2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Sheet1!$P$42:$T$42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Sheet1!$P$44:$T$44</c:f>
              <c:numCache>
                <c:formatCode>General</c:formatCode>
                <c:ptCount val="5"/>
                <c:pt idx="0">
                  <c:v>1</c:v>
                </c:pt>
                <c:pt idx="1">
                  <c:v>6.288138643606106E-2</c:v>
                </c:pt>
                <c:pt idx="2">
                  <c:v>4.2604258906752714E-2</c:v>
                </c:pt>
                <c:pt idx="3">
                  <c:v>4.2913635862144264E-2</c:v>
                </c:pt>
                <c:pt idx="4">
                  <c:v>3.3415659281078015E-2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94-40C4-869B-F182534C4A2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Sheet1!$P$42:$T$42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Sheet1!$P$45:$T$45</c:f>
              <c:numCache>
                <c:formatCode>General</c:formatCode>
                <c:ptCount val="5"/>
                <c:pt idx="0">
                  <c:v>1</c:v>
                </c:pt>
                <c:pt idx="1">
                  <c:v>7.4975014229068493E-2</c:v>
                </c:pt>
                <c:pt idx="2">
                  <c:v>5.2582839562739833E-2</c:v>
                </c:pt>
                <c:pt idx="3">
                  <c:v>3.2543527253389118E-2</c:v>
                </c:pt>
                <c:pt idx="4">
                  <c:v>3.5164543936963173E-2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94-40C4-869B-F182534C4A28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Sheet1!$P$42:$T$42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Sheet1!$P$46:$T$46</c:f>
              <c:numCache>
                <c:formatCode>General</c:formatCode>
                <c:ptCount val="5"/>
                <c:pt idx="0">
                  <c:v>1</c:v>
                </c:pt>
                <c:pt idx="1">
                  <c:v>0.22815056503947911</c:v>
                </c:pt>
                <c:pt idx="2">
                  <c:v>0.25731155192867211</c:v>
                </c:pt>
                <c:pt idx="3">
                  <c:v>0.22449904873565268</c:v>
                </c:pt>
                <c:pt idx="4">
                  <c:v>0.411391522422273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94-40C4-869B-F182534C4A28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Sheet1!$P$42:$T$42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Sheet1!$P$47:$T$47</c:f>
              <c:numCache>
                <c:formatCode>General</c:formatCode>
                <c:ptCount val="5"/>
                <c:pt idx="0">
                  <c:v>1</c:v>
                </c:pt>
                <c:pt idx="1">
                  <c:v>0.21170669545253346</c:v>
                </c:pt>
                <c:pt idx="2">
                  <c:v>0.13629969899210553</c:v>
                </c:pt>
                <c:pt idx="3">
                  <c:v>0.13555393374419711</c:v>
                </c:pt>
                <c:pt idx="4">
                  <c:v>0.29877039681076561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94-40C4-869B-F182534C4A28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Sheet1!$P$42:$T$42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Sheet1!$P$48:$T$48</c:f>
              <c:numCache>
                <c:formatCode>General</c:formatCode>
                <c:ptCount val="5"/>
                <c:pt idx="0">
                  <c:v>1</c:v>
                </c:pt>
                <c:pt idx="1">
                  <c:v>0.19984817098688898</c:v>
                </c:pt>
                <c:pt idx="2">
                  <c:v>0.2104469448974042</c:v>
                </c:pt>
                <c:pt idx="3">
                  <c:v>0.14456261878554846</c:v>
                </c:pt>
                <c:pt idx="4">
                  <c:v>0.33973114114948211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94-40C4-869B-F182534C4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935808"/>
        <c:axId val="540932856"/>
      </c:scatterChart>
      <c:valAx>
        <c:axId val="54093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932856"/>
        <c:crosses val="autoZero"/>
        <c:crossBetween val="midCat"/>
      </c:valAx>
      <c:valAx>
        <c:axId val="540932856"/>
        <c:scaling>
          <c:logBase val="10"/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935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Sheet1!$O$51</c:f>
              <c:strCache>
                <c:ptCount val="1"/>
                <c:pt idx="0">
                  <c:v>cIg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Sheet1!$P$53:$T$53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3.2150062802825945E-2</c:v>
                  </c:pt>
                  <c:pt idx="2">
                    <c:v>5.6023243961655757E-3</c:v>
                  </c:pt>
                  <c:pt idx="3">
                    <c:v>5.8131893451918047E-3</c:v>
                  </c:pt>
                  <c:pt idx="4">
                    <c:v>7.1786795315600402E-3</c:v>
                  </c:pt>
                </c:numCache>
              </c:numRef>
            </c:plus>
            <c:minus>
              <c:numRef>
                <c:f>Sheet1!$P$53:$T$53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3.2150062802825945E-2</c:v>
                  </c:pt>
                  <c:pt idx="2">
                    <c:v>5.6023243961655757E-3</c:v>
                  </c:pt>
                  <c:pt idx="3">
                    <c:v>5.8131893451918047E-3</c:v>
                  </c:pt>
                  <c:pt idx="4">
                    <c:v>7.1786795315600402E-3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Sheet1!$P$50:$T$50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Sheet1!$P$51:$T$51</c:f>
              <c:numCache>
                <c:formatCode>General</c:formatCode>
                <c:ptCount val="5"/>
                <c:pt idx="0">
                  <c:v>1</c:v>
                </c:pt>
                <c:pt idx="1">
                  <c:v>8.715878434155637E-2</c:v>
                </c:pt>
                <c:pt idx="2">
                  <c:v>4.9064718912572046E-2</c:v>
                </c:pt>
                <c:pt idx="3">
                  <c:v>3.924607754608727E-2</c:v>
                </c:pt>
                <c:pt idx="4">
                  <c:v>3.8403850525031459E-2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F9-47CE-8563-FE6ACEFF0057}"/>
            </c:ext>
          </c:extLst>
        </c:ser>
        <c:ser>
          <c:idx val="1"/>
          <c:order val="1"/>
          <c:tx>
            <c:strRef>
              <c:f>Sheet1!$O$52</c:f>
              <c:strCache>
                <c:ptCount val="1"/>
                <c:pt idx="0">
                  <c:v>AGM1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Sheet1!$P$54:$T$54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1.4212969186643436E-2</c:v>
                  </c:pt>
                  <c:pt idx="2">
                    <c:v>6.1016355756301301E-2</c:v>
                  </c:pt>
                  <c:pt idx="3">
                    <c:v>4.8959545749842286E-2</c:v>
                  </c:pt>
                  <c:pt idx="4">
                    <c:v>5.7003670576180825E-2</c:v>
                  </c:pt>
                </c:numCache>
              </c:numRef>
            </c:plus>
            <c:minus>
              <c:numRef>
                <c:f>Sheet1!$P$54:$T$54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1.4212969186643436E-2</c:v>
                  </c:pt>
                  <c:pt idx="2">
                    <c:v>6.1016355756301301E-2</c:v>
                  </c:pt>
                  <c:pt idx="3">
                    <c:v>4.8959545749842286E-2</c:v>
                  </c:pt>
                  <c:pt idx="4">
                    <c:v>5.7003670576180825E-2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Sheet1!$P$50:$T$50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Sheet1!$P$52:$T$52</c:f>
              <c:numCache>
                <c:formatCode>General</c:formatCode>
                <c:ptCount val="5"/>
                <c:pt idx="0">
                  <c:v>1</c:v>
                </c:pt>
                <c:pt idx="1">
                  <c:v>0.21323514382630052</c:v>
                </c:pt>
                <c:pt idx="2">
                  <c:v>0.20135273193939396</c:v>
                </c:pt>
                <c:pt idx="3">
                  <c:v>0.16820520042179943</c:v>
                </c:pt>
                <c:pt idx="4">
                  <c:v>0.34996435346084026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F9-47CE-8563-FE6ACEFF0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712016"/>
        <c:axId val="531870512"/>
      </c:scatterChart>
      <c:valAx>
        <c:axId val="54071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1870512"/>
        <c:crosses val="autoZero"/>
        <c:crossBetween val="midCat"/>
      </c:valAx>
      <c:valAx>
        <c:axId val="531870512"/>
        <c:scaling>
          <c:logBase val="10"/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712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595312</xdr:colOff>
      <xdr:row>57</xdr:row>
      <xdr:rowOff>42862</xdr:rowOff>
    </xdr:from>
    <xdr:to>
      <xdr:col>20</xdr:col>
      <xdr:colOff>328612</xdr:colOff>
      <xdr:row>68</xdr:row>
      <xdr:rowOff>166687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557212</xdr:colOff>
      <xdr:row>43</xdr:row>
      <xdr:rowOff>157162</xdr:rowOff>
    </xdr:from>
    <xdr:to>
      <xdr:col>12</xdr:col>
      <xdr:colOff>328612</xdr:colOff>
      <xdr:row>55</xdr:row>
      <xdr:rowOff>42862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45"/>
  <sheetViews>
    <sheetView tabSelected="1" topLeftCell="C37" zoomScaleNormal="100" workbookViewId="0">
      <selection activeCell="O46" sqref="O46:T48"/>
    </sheetView>
  </sheetViews>
  <sheetFormatPr defaultRowHeight="18.75" x14ac:dyDescent="0.4"/>
  <cols>
    <col min="16" max="16" width="9.5" bestFit="1" customWidth="1"/>
  </cols>
  <sheetData>
    <row r="1" spans="1:21" x14ac:dyDescent="0.4">
      <c r="A1" t="s">
        <v>0</v>
      </c>
    </row>
    <row r="2" spans="1:21" x14ac:dyDescent="0.4">
      <c r="A2" t="s">
        <v>1</v>
      </c>
      <c r="B2">
        <v>4</v>
      </c>
      <c r="C2" t="s">
        <v>2</v>
      </c>
      <c r="D2">
        <v>4</v>
      </c>
      <c r="E2" t="s">
        <v>3</v>
      </c>
      <c r="F2" t="s">
        <v>4</v>
      </c>
      <c r="G2" t="s">
        <v>5</v>
      </c>
    </row>
    <row r="3" spans="1:21" x14ac:dyDescent="0.4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</row>
    <row r="4" spans="1:21" x14ac:dyDescent="0.4">
      <c r="A4">
        <v>1</v>
      </c>
      <c r="B4" t="s">
        <v>15</v>
      </c>
      <c r="C4">
        <v>19200</v>
      </c>
      <c r="D4">
        <v>560</v>
      </c>
      <c r="E4">
        <v>0</v>
      </c>
      <c r="F4">
        <v>3039.1266666666666</v>
      </c>
      <c r="G4" s="1">
        <v>3646952</v>
      </c>
      <c r="H4">
        <v>13</v>
      </c>
      <c r="I4">
        <v>23884</v>
      </c>
      <c r="J4" s="4">
        <v>1</v>
      </c>
      <c r="K4" s="4" t="s">
        <v>21</v>
      </c>
      <c r="L4" s="4" t="s">
        <v>22</v>
      </c>
    </row>
    <row r="5" spans="1:21" x14ac:dyDescent="0.4">
      <c r="A5">
        <v>2</v>
      </c>
      <c r="B5" t="s">
        <v>15</v>
      </c>
      <c r="C5">
        <v>19200</v>
      </c>
      <c r="D5">
        <v>560</v>
      </c>
      <c r="E5">
        <v>0</v>
      </c>
      <c r="F5">
        <v>2796.6966666666667</v>
      </c>
      <c r="G5">
        <v>3356036</v>
      </c>
      <c r="H5">
        <v>18</v>
      </c>
      <c r="I5">
        <v>22412</v>
      </c>
      <c r="J5" s="4"/>
      <c r="K5" s="4"/>
      <c r="L5" s="4"/>
    </row>
    <row r="6" spans="1:21" x14ac:dyDescent="0.4">
      <c r="A6">
        <v>3</v>
      </c>
      <c r="B6" t="s">
        <v>15</v>
      </c>
      <c r="C6">
        <v>19200</v>
      </c>
      <c r="D6">
        <v>560</v>
      </c>
      <c r="E6">
        <v>0</v>
      </c>
      <c r="F6">
        <v>2418.2150000000001</v>
      </c>
      <c r="G6">
        <v>2901858</v>
      </c>
      <c r="H6">
        <v>19</v>
      </c>
      <c r="I6">
        <v>18913</v>
      </c>
      <c r="J6" s="4"/>
      <c r="K6" s="4"/>
      <c r="L6" s="4"/>
    </row>
    <row r="7" spans="1:21" x14ac:dyDescent="0.4">
      <c r="A7">
        <v>4</v>
      </c>
      <c r="B7" t="s">
        <v>15</v>
      </c>
      <c r="C7">
        <v>19200</v>
      </c>
      <c r="D7">
        <v>560</v>
      </c>
      <c r="E7">
        <v>0</v>
      </c>
      <c r="F7">
        <v>2266.7649999999999</v>
      </c>
      <c r="G7">
        <v>2720118</v>
      </c>
      <c r="H7">
        <v>19</v>
      </c>
      <c r="I7">
        <v>15052</v>
      </c>
      <c r="J7" s="4"/>
      <c r="K7" s="4"/>
      <c r="L7" s="4"/>
    </row>
    <row r="8" spans="1:21" x14ac:dyDescent="0.4">
      <c r="A8">
        <v>5</v>
      </c>
      <c r="B8" t="s">
        <v>15</v>
      </c>
      <c r="C8">
        <v>19200</v>
      </c>
      <c r="D8">
        <v>560</v>
      </c>
      <c r="E8">
        <v>0</v>
      </c>
      <c r="F8">
        <v>2138.9758333333334</v>
      </c>
      <c r="G8">
        <v>2566771</v>
      </c>
      <c r="H8">
        <v>20</v>
      </c>
      <c r="I8">
        <v>18498</v>
      </c>
      <c r="J8" s="4"/>
      <c r="K8" s="4"/>
      <c r="L8" s="4"/>
    </row>
    <row r="9" spans="1:21" x14ac:dyDescent="0.4">
      <c r="A9">
        <v>6</v>
      </c>
      <c r="B9" t="s">
        <v>15</v>
      </c>
      <c r="C9">
        <v>19200</v>
      </c>
      <c r="D9">
        <v>560</v>
      </c>
      <c r="E9">
        <v>0</v>
      </c>
      <c r="F9">
        <v>2016.8791666666666</v>
      </c>
      <c r="G9">
        <v>2420255</v>
      </c>
      <c r="H9">
        <v>22</v>
      </c>
      <c r="I9">
        <v>14681</v>
      </c>
      <c r="J9" s="4"/>
      <c r="K9" s="4"/>
      <c r="L9" s="4"/>
    </row>
    <row r="10" spans="1:21" x14ac:dyDescent="0.4">
      <c r="A10">
        <v>7</v>
      </c>
      <c r="B10" t="s">
        <v>15</v>
      </c>
      <c r="C10">
        <v>19200</v>
      </c>
      <c r="D10">
        <v>560</v>
      </c>
      <c r="E10">
        <v>0</v>
      </c>
      <c r="F10">
        <v>1932.7591666666667</v>
      </c>
      <c r="G10">
        <v>2319311</v>
      </c>
      <c r="H10">
        <v>15</v>
      </c>
      <c r="I10">
        <v>13984</v>
      </c>
      <c r="J10" s="4"/>
      <c r="K10" s="4"/>
      <c r="L10" s="4"/>
    </row>
    <row r="11" spans="1:21" x14ac:dyDescent="0.4">
      <c r="A11">
        <v>8</v>
      </c>
      <c r="B11" t="s">
        <v>15</v>
      </c>
      <c r="C11">
        <v>19200</v>
      </c>
      <c r="D11">
        <v>560</v>
      </c>
      <c r="E11">
        <v>0</v>
      </c>
      <c r="F11">
        <v>1827.7974999999999</v>
      </c>
      <c r="G11">
        <v>2193357</v>
      </c>
      <c r="H11">
        <v>16</v>
      </c>
      <c r="I11">
        <v>12969</v>
      </c>
      <c r="J11" s="4"/>
      <c r="K11" s="4"/>
      <c r="L11" s="4"/>
    </row>
    <row r="12" spans="1:21" x14ac:dyDescent="0.4">
      <c r="A12">
        <v>9</v>
      </c>
      <c r="B12" t="s">
        <v>15</v>
      </c>
      <c r="C12">
        <v>19200</v>
      </c>
      <c r="D12">
        <v>560</v>
      </c>
      <c r="E12">
        <v>0</v>
      </c>
      <c r="F12">
        <v>1853.6133333333332</v>
      </c>
      <c r="G12">
        <v>2224336</v>
      </c>
      <c r="H12">
        <v>20</v>
      </c>
      <c r="I12">
        <v>14187</v>
      </c>
      <c r="J12" s="4"/>
      <c r="K12" s="4"/>
      <c r="L12" s="4"/>
    </row>
    <row r="13" spans="1:21" x14ac:dyDescent="0.4">
      <c r="A13">
        <v>10</v>
      </c>
      <c r="B13" t="s">
        <v>15</v>
      </c>
      <c r="C13">
        <v>19200</v>
      </c>
      <c r="D13">
        <v>560</v>
      </c>
      <c r="E13">
        <v>0</v>
      </c>
      <c r="F13">
        <v>1755.3366666666666</v>
      </c>
      <c r="G13">
        <v>2106404</v>
      </c>
      <c r="H13">
        <v>18</v>
      </c>
      <c r="I13">
        <v>13222</v>
      </c>
      <c r="J13" s="4"/>
      <c r="K13" s="4"/>
      <c r="L13" s="4"/>
      <c r="O13" t="s">
        <v>31</v>
      </c>
      <c r="P13">
        <v>10</v>
      </c>
      <c r="Q13">
        <v>60</v>
      </c>
      <c r="R13">
        <v>60</v>
      </c>
      <c r="S13">
        <v>60</v>
      </c>
      <c r="T13">
        <v>30</v>
      </c>
    </row>
    <row r="14" spans="1:21" x14ac:dyDescent="0.4">
      <c r="A14">
        <v>11</v>
      </c>
      <c r="B14" t="s">
        <v>15</v>
      </c>
      <c r="C14">
        <v>19200</v>
      </c>
      <c r="D14">
        <v>560</v>
      </c>
      <c r="E14">
        <v>0</v>
      </c>
      <c r="F14">
        <v>1642.8983333333333</v>
      </c>
      <c r="G14">
        <v>1971478</v>
      </c>
      <c r="H14">
        <v>9</v>
      </c>
      <c r="I14">
        <v>11846</v>
      </c>
      <c r="J14" s="4"/>
      <c r="K14" s="4"/>
      <c r="L14" s="4"/>
      <c r="P14">
        <v>1</v>
      </c>
      <c r="Q14">
        <v>4</v>
      </c>
      <c r="R14">
        <v>8</v>
      </c>
      <c r="S14">
        <v>12</v>
      </c>
      <c r="T14">
        <v>24</v>
      </c>
      <c r="U14" t="s">
        <v>30</v>
      </c>
    </row>
    <row r="15" spans="1:21" x14ac:dyDescent="0.4">
      <c r="A15">
        <v>1</v>
      </c>
      <c r="B15" t="s">
        <v>16</v>
      </c>
      <c r="C15">
        <v>19200</v>
      </c>
      <c r="D15">
        <v>560</v>
      </c>
      <c r="E15">
        <v>0</v>
      </c>
      <c r="F15">
        <v>4022.5691666666667</v>
      </c>
      <c r="G15" s="1">
        <v>4827083</v>
      </c>
      <c r="H15">
        <v>88</v>
      </c>
      <c r="I15">
        <v>25455</v>
      </c>
      <c r="J15" s="4">
        <v>2</v>
      </c>
      <c r="K15" s="4"/>
      <c r="L15" s="4"/>
      <c r="N15" s="4" t="s">
        <v>32</v>
      </c>
      <c r="O15">
        <v>1</v>
      </c>
      <c r="P15" s="1">
        <v>3646952</v>
      </c>
      <c r="Q15" s="1">
        <v>2817135</v>
      </c>
      <c r="R15" s="1">
        <v>1259284</v>
      </c>
      <c r="S15" s="1">
        <v>1047707</v>
      </c>
      <c r="T15" s="1">
        <v>571171</v>
      </c>
      <c r="U15" s="2">
        <v>127934</v>
      </c>
    </row>
    <row r="16" spans="1:21" x14ac:dyDescent="0.4">
      <c r="A16">
        <v>2</v>
      </c>
      <c r="B16" t="s">
        <v>16</v>
      </c>
      <c r="C16">
        <v>19200</v>
      </c>
      <c r="D16">
        <v>560</v>
      </c>
      <c r="E16">
        <v>0</v>
      </c>
      <c r="F16">
        <v>3712.1950000000002</v>
      </c>
      <c r="G16">
        <v>4454634</v>
      </c>
      <c r="H16">
        <v>30</v>
      </c>
      <c r="I16">
        <v>22275</v>
      </c>
      <c r="J16" s="4"/>
      <c r="K16" s="4"/>
      <c r="L16" s="4"/>
      <c r="N16" s="4"/>
      <c r="O16">
        <v>2</v>
      </c>
      <c r="P16" s="1">
        <v>4827083</v>
      </c>
      <c r="Q16" s="1">
        <v>1943362</v>
      </c>
      <c r="R16" s="1">
        <v>1358729</v>
      </c>
      <c r="S16" s="1">
        <v>1367649</v>
      </c>
      <c r="T16" s="1">
        <v>546901</v>
      </c>
      <c r="U16" s="2">
        <v>130357</v>
      </c>
    </row>
    <row r="17" spans="1:21" x14ac:dyDescent="0.4">
      <c r="A17">
        <v>3</v>
      </c>
      <c r="B17" t="s">
        <v>16</v>
      </c>
      <c r="C17">
        <v>19200</v>
      </c>
      <c r="D17">
        <v>560</v>
      </c>
      <c r="E17">
        <v>0</v>
      </c>
      <c r="F17">
        <v>3068.0266666666666</v>
      </c>
      <c r="G17">
        <v>3681632</v>
      </c>
      <c r="H17">
        <v>41</v>
      </c>
      <c r="I17">
        <v>19299</v>
      </c>
      <c r="J17" s="4"/>
      <c r="K17" s="4"/>
      <c r="L17" s="4"/>
      <c r="N17" s="4"/>
      <c r="O17">
        <v>3</v>
      </c>
      <c r="P17" s="1">
        <v>5971923</v>
      </c>
      <c r="Q17" s="1">
        <v>2805074</v>
      </c>
      <c r="R17" s="1">
        <v>2005599</v>
      </c>
      <c r="S17" s="1">
        <v>1290129</v>
      </c>
      <c r="T17" s="1">
        <v>691854</v>
      </c>
      <c r="U17" s="2">
        <v>128217</v>
      </c>
    </row>
    <row r="18" spans="1:21" x14ac:dyDescent="0.4">
      <c r="A18">
        <v>4</v>
      </c>
      <c r="B18" t="s">
        <v>16</v>
      </c>
      <c r="C18">
        <v>19200</v>
      </c>
      <c r="D18">
        <v>560</v>
      </c>
      <c r="E18">
        <v>0</v>
      </c>
      <c r="F18">
        <v>2873.3775000000001</v>
      </c>
      <c r="G18">
        <v>3448053</v>
      </c>
      <c r="H18">
        <v>23</v>
      </c>
      <c r="I18">
        <v>17195</v>
      </c>
      <c r="J18" s="4"/>
      <c r="K18" s="4"/>
      <c r="L18" s="4"/>
      <c r="N18" s="4" t="s">
        <v>33</v>
      </c>
      <c r="O18">
        <v>1</v>
      </c>
      <c r="P18" s="1">
        <v>6056759</v>
      </c>
      <c r="Q18" s="1">
        <v>8390492</v>
      </c>
      <c r="R18" s="1">
        <v>9446464</v>
      </c>
      <c r="S18" s="1">
        <v>8258264</v>
      </c>
      <c r="T18" s="1">
        <v>7512989</v>
      </c>
      <c r="U18" s="2">
        <v>128748</v>
      </c>
    </row>
    <row r="19" spans="1:21" x14ac:dyDescent="0.4">
      <c r="A19">
        <v>5</v>
      </c>
      <c r="B19" t="s">
        <v>16</v>
      </c>
      <c r="C19">
        <v>19200</v>
      </c>
      <c r="D19">
        <v>560</v>
      </c>
      <c r="E19">
        <v>0</v>
      </c>
      <c r="F19">
        <v>2767.96</v>
      </c>
      <c r="G19">
        <v>3321552</v>
      </c>
      <c r="H19">
        <v>26</v>
      </c>
      <c r="I19">
        <v>15570</v>
      </c>
      <c r="J19" s="4"/>
      <c r="K19" s="4"/>
      <c r="L19" s="4"/>
      <c r="N19" s="4"/>
      <c r="O19">
        <v>2</v>
      </c>
      <c r="P19" s="1">
        <v>9102165</v>
      </c>
      <c r="Q19" s="1">
        <v>11664964</v>
      </c>
      <c r="R19" s="1">
        <v>7556618</v>
      </c>
      <c r="S19" s="1">
        <v>7515987</v>
      </c>
      <c r="T19" s="1">
        <v>8204197</v>
      </c>
      <c r="U19" s="2">
        <v>130698</v>
      </c>
    </row>
    <row r="20" spans="1:21" x14ac:dyDescent="0.4">
      <c r="A20">
        <v>6</v>
      </c>
      <c r="B20" t="s">
        <v>16</v>
      </c>
      <c r="C20">
        <v>19200</v>
      </c>
      <c r="D20">
        <v>560</v>
      </c>
      <c r="E20">
        <v>0</v>
      </c>
      <c r="F20">
        <v>2613.6933333333332</v>
      </c>
      <c r="G20">
        <v>3136432</v>
      </c>
      <c r="H20">
        <v>46</v>
      </c>
      <c r="I20">
        <v>15656</v>
      </c>
      <c r="J20" s="4"/>
      <c r="K20" s="4"/>
      <c r="L20" s="4"/>
      <c r="N20" s="4"/>
      <c r="O20">
        <v>3</v>
      </c>
      <c r="P20" s="1">
        <v>12924618</v>
      </c>
      <c r="Q20" s="1">
        <v>15602073</v>
      </c>
      <c r="R20" s="1">
        <v>16422602</v>
      </c>
      <c r="S20" s="1">
        <v>11322012</v>
      </c>
      <c r="T20" s="1">
        <v>13215721</v>
      </c>
      <c r="U20" s="2">
        <v>130357</v>
      </c>
    </row>
    <row r="21" spans="1:21" x14ac:dyDescent="0.4">
      <c r="A21">
        <v>7</v>
      </c>
      <c r="B21" t="s">
        <v>16</v>
      </c>
      <c r="C21">
        <v>19200</v>
      </c>
      <c r="D21">
        <v>560</v>
      </c>
      <c r="E21">
        <v>0</v>
      </c>
      <c r="F21">
        <v>2485.2741666666666</v>
      </c>
      <c r="G21">
        <v>2982329</v>
      </c>
      <c r="H21">
        <v>32</v>
      </c>
      <c r="I21">
        <v>14563</v>
      </c>
      <c r="J21" s="4"/>
      <c r="K21" s="4"/>
      <c r="L21" s="4"/>
    </row>
    <row r="22" spans="1:21" x14ac:dyDescent="0.4">
      <c r="A22">
        <v>8</v>
      </c>
      <c r="B22" t="s">
        <v>16</v>
      </c>
      <c r="C22">
        <v>19200</v>
      </c>
      <c r="D22">
        <v>560</v>
      </c>
      <c r="E22">
        <v>0</v>
      </c>
      <c r="F22">
        <v>2346.7458333333334</v>
      </c>
      <c r="G22">
        <v>2816095</v>
      </c>
      <c r="H22">
        <v>24</v>
      </c>
      <c r="I22">
        <v>14712</v>
      </c>
      <c r="J22" s="4"/>
      <c r="K22" s="4"/>
      <c r="L22" s="4"/>
      <c r="P22">
        <v>60</v>
      </c>
      <c r="Q22">
        <v>60</v>
      </c>
      <c r="R22">
        <v>60</v>
      </c>
      <c r="S22">
        <v>60</v>
      </c>
      <c r="T22">
        <v>60</v>
      </c>
    </row>
    <row r="23" spans="1:21" x14ac:dyDescent="0.4">
      <c r="A23">
        <v>9</v>
      </c>
      <c r="B23" t="s">
        <v>16</v>
      </c>
      <c r="C23">
        <v>19200</v>
      </c>
      <c r="D23">
        <v>560</v>
      </c>
      <c r="E23">
        <v>0</v>
      </c>
      <c r="F23">
        <v>2288.8741666666665</v>
      </c>
      <c r="G23">
        <v>2746649</v>
      </c>
      <c r="H23">
        <v>26</v>
      </c>
      <c r="I23">
        <v>36550</v>
      </c>
      <c r="J23" s="4"/>
      <c r="K23" s="4"/>
      <c r="L23" s="4"/>
      <c r="O23" t="s">
        <v>34</v>
      </c>
      <c r="P23">
        <v>1</v>
      </c>
      <c r="Q23">
        <v>4</v>
      </c>
      <c r="R23">
        <v>8</v>
      </c>
      <c r="S23">
        <v>12</v>
      </c>
      <c r="T23">
        <v>24</v>
      </c>
      <c r="U23" t="s">
        <v>30</v>
      </c>
    </row>
    <row r="24" spans="1:21" x14ac:dyDescent="0.4">
      <c r="A24">
        <v>10</v>
      </c>
      <c r="B24" t="s">
        <v>16</v>
      </c>
      <c r="C24">
        <v>19200</v>
      </c>
      <c r="D24">
        <v>560</v>
      </c>
      <c r="E24">
        <v>0</v>
      </c>
      <c r="F24">
        <v>2165.4250000000002</v>
      </c>
      <c r="G24">
        <v>2598510</v>
      </c>
      <c r="H24">
        <v>21</v>
      </c>
      <c r="I24">
        <v>13599</v>
      </c>
      <c r="J24" s="4"/>
      <c r="K24" s="4"/>
      <c r="L24" s="4"/>
      <c r="N24" s="4" t="s">
        <v>32</v>
      </c>
      <c r="O24">
        <v>1</v>
      </c>
      <c r="P24">
        <f>P15*6</f>
        <v>21881712</v>
      </c>
      <c r="Q24">
        <f>Q15*1</f>
        <v>2817135</v>
      </c>
      <c r="R24">
        <f t="shared" ref="R24:S24" si="0">R15*1</f>
        <v>1259284</v>
      </c>
      <c r="S24">
        <f t="shared" si="0"/>
        <v>1047707</v>
      </c>
      <c r="T24">
        <f>T15*2</f>
        <v>1142342</v>
      </c>
      <c r="U24" s="2">
        <v>127934</v>
      </c>
    </row>
    <row r="25" spans="1:21" x14ac:dyDescent="0.4">
      <c r="A25">
        <v>11</v>
      </c>
      <c r="B25" t="s">
        <v>16</v>
      </c>
      <c r="C25">
        <v>19200</v>
      </c>
      <c r="D25">
        <v>560</v>
      </c>
      <c r="E25">
        <v>0</v>
      </c>
      <c r="F25">
        <v>2070.7474999999999</v>
      </c>
      <c r="G25">
        <v>2484897</v>
      </c>
      <c r="H25">
        <v>37</v>
      </c>
      <c r="I25">
        <v>12575</v>
      </c>
      <c r="J25" s="4"/>
      <c r="K25" s="4"/>
      <c r="L25" s="4"/>
      <c r="N25" s="4"/>
      <c r="O25">
        <v>2</v>
      </c>
      <c r="P25">
        <f t="shared" ref="P25:P29" si="1">P16*6</f>
        <v>28962498</v>
      </c>
      <c r="Q25">
        <f t="shared" ref="Q25:S25" si="2">Q16*1</f>
        <v>1943362</v>
      </c>
      <c r="R25">
        <f t="shared" si="2"/>
        <v>1358729</v>
      </c>
      <c r="S25">
        <f t="shared" si="2"/>
        <v>1367649</v>
      </c>
      <c r="T25">
        <f t="shared" ref="T25:T29" si="3">T16*2</f>
        <v>1093802</v>
      </c>
      <c r="U25" s="2">
        <v>130357</v>
      </c>
    </row>
    <row r="26" spans="1:21" x14ac:dyDescent="0.4">
      <c r="A26">
        <v>1</v>
      </c>
      <c r="B26" t="s">
        <v>17</v>
      </c>
      <c r="C26">
        <v>19200</v>
      </c>
      <c r="D26">
        <v>560</v>
      </c>
      <c r="E26">
        <v>0</v>
      </c>
      <c r="F26">
        <v>4976.6025</v>
      </c>
      <c r="G26" s="1">
        <v>5971923</v>
      </c>
      <c r="H26">
        <v>7</v>
      </c>
      <c r="I26">
        <v>55326</v>
      </c>
      <c r="J26" s="4">
        <v>3</v>
      </c>
      <c r="K26" s="4"/>
      <c r="L26" s="4"/>
      <c r="N26" s="4"/>
      <c r="O26">
        <v>3</v>
      </c>
      <c r="P26">
        <f t="shared" si="1"/>
        <v>35831538</v>
      </c>
      <c r="Q26">
        <f t="shared" ref="Q26:S26" si="4">Q17*1</f>
        <v>2805074</v>
      </c>
      <c r="R26">
        <f t="shared" si="4"/>
        <v>2005599</v>
      </c>
      <c r="S26">
        <f t="shared" si="4"/>
        <v>1290129</v>
      </c>
      <c r="T26">
        <f t="shared" si="3"/>
        <v>1383708</v>
      </c>
      <c r="U26" s="2">
        <v>128217</v>
      </c>
    </row>
    <row r="27" spans="1:21" x14ac:dyDescent="0.4">
      <c r="A27">
        <v>2</v>
      </c>
      <c r="B27" t="s">
        <v>17</v>
      </c>
      <c r="C27">
        <v>19200</v>
      </c>
      <c r="D27">
        <v>560</v>
      </c>
      <c r="E27">
        <v>0</v>
      </c>
      <c r="F27">
        <v>4723.7466666666669</v>
      </c>
      <c r="G27">
        <v>5668496</v>
      </c>
      <c r="H27">
        <v>9</v>
      </c>
      <c r="I27">
        <v>55700</v>
      </c>
      <c r="J27" s="4"/>
      <c r="K27" s="4"/>
      <c r="L27" s="4"/>
      <c r="N27" s="4" t="s">
        <v>33</v>
      </c>
      <c r="O27">
        <v>1</v>
      </c>
      <c r="P27">
        <f t="shared" si="1"/>
        <v>36340554</v>
      </c>
      <c r="Q27">
        <f t="shared" ref="Q27:S27" si="5">Q18*1</f>
        <v>8390492</v>
      </c>
      <c r="R27">
        <f t="shared" si="5"/>
        <v>9446464</v>
      </c>
      <c r="S27">
        <f t="shared" si="5"/>
        <v>8258264</v>
      </c>
      <c r="T27">
        <f t="shared" si="3"/>
        <v>15025978</v>
      </c>
      <c r="U27" s="2">
        <v>128748</v>
      </c>
    </row>
    <row r="28" spans="1:21" x14ac:dyDescent="0.4">
      <c r="A28">
        <v>3</v>
      </c>
      <c r="B28" t="s">
        <v>17</v>
      </c>
      <c r="C28">
        <v>19200</v>
      </c>
      <c r="D28">
        <v>560</v>
      </c>
      <c r="E28">
        <v>0</v>
      </c>
      <c r="F28">
        <v>4434.2441666666664</v>
      </c>
      <c r="G28">
        <v>5321093</v>
      </c>
      <c r="H28">
        <v>5</v>
      </c>
      <c r="I28">
        <v>52933</v>
      </c>
      <c r="J28" s="4"/>
      <c r="K28" s="4"/>
      <c r="L28" s="4"/>
      <c r="N28" s="4"/>
      <c r="O28">
        <v>2</v>
      </c>
      <c r="P28">
        <f t="shared" si="1"/>
        <v>54612990</v>
      </c>
      <c r="Q28">
        <f t="shared" ref="Q28:S28" si="6">Q19*1</f>
        <v>11664964</v>
      </c>
      <c r="R28">
        <f t="shared" si="6"/>
        <v>7556618</v>
      </c>
      <c r="S28">
        <f t="shared" si="6"/>
        <v>7515987</v>
      </c>
      <c r="T28">
        <f t="shared" si="3"/>
        <v>16408394</v>
      </c>
      <c r="U28" s="2">
        <v>130698</v>
      </c>
    </row>
    <row r="29" spans="1:21" x14ac:dyDescent="0.4">
      <c r="A29">
        <v>4</v>
      </c>
      <c r="B29" t="s">
        <v>17</v>
      </c>
      <c r="C29">
        <v>19200</v>
      </c>
      <c r="D29">
        <v>560</v>
      </c>
      <c r="E29">
        <v>0</v>
      </c>
      <c r="F29">
        <v>4418.2825000000003</v>
      </c>
      <c r="G29">
        <v>5301939</v>
      </c>
      <c r="H29">
        <v>13</v>
      </c>
      <c r="I29">
        <v>51769</v>
      </c>
      <c r="J29" s="4"/>
      <c r="K29" s="4"/>
      <c r="L29" s="4"/>
      <c r="N29" s="4"/>
      <c r="O29">
        <v>3</v>
      </c>
      <c r="P29">
        <f t="shared" si="1"/>
        <v>77547708</v>
      </c>
      <c r="Q29">
        <f t="shared" ref="Q29:S29" si="7">Q20*1</f>
        <v>15602073</v>
      </c>
      <c r="R29">
        <f t="shared" si="7"/>
        <v>16422602</v>
      </c>
      <c r="S29">
        <f t="shared" si="7"/>
        <v>11322012</v>
      </c>
      <c r="T29">
        <f t="shared" si="3"/>
        <v>26431442</v>
      </c>
      <c r="U29" s="2">
        <v>130357</v>
      </c>
    </row>
    <row r="30" spans="1:21" x14ac:dyDescent="0.4">
      <c r="A30">
        <v>5</v>
      </c>
      <c r="B30" t="s">
        <v>17</v>
      </c>
      <c r="C30">
        <v>19200</v>
      </c>
      <c r="D30">
        <v>560</v>
      </c>
      <c r="E30">
        <v>0</v>
      </c>
      <c r="F30">
        <v>4272.5683333333336</v>
      </c>
      <c r="G30">
        <v>5127082</v>
      </c>
      <c r="H30">
        <v>12</v>
      </c>
      <c r="I30">
        <v>45903</v>
      </c>
      <c r="J30" s="4"/>
      <c r="K30" s="4"/>
      <c r="L30" s="4"/>
    </row>
    <row r="31" spans="1:21" x14ac:dyDescent="0.4">
      <c r="A31">
        <v>6</v>
      </c>
      <c r="B31" t="s">
        <v>17</v>
      </c>
      <c r="C31">
        <v>19200</v>
      </c>
      <c r="D31">
        <v>560</v>
      </c>
      <c r="E31">
        <v>0</v>
      </c>
      <c r="F31">
        <v>4134.7449999999999</v>
      </c>
      <c r="G31">
        <v>4961694</v>
      </c>
      <c r="H31">
        <v>8</v>
      </c>
      <c r="I31">
        <v>42365</v>
      </c>
      <c r="J31" s="4"/>
      <c r="K31" s="4"/>
      <c r="L31" s="4"/>
    </row>
    <row r="32" spans="1:21" x14ac:dyDescent="0.4">
      <c r="A32">
        <v>7</v>
      </c>
      <c r="B32" t="s">
        <v>17</v>
      </c>
      <c r="C32">
        <v>19200</v>
      </c>
      <c r="D32">
        <v>560</v>
      </c>
      <c r="E32">
        <v>0</v>
      </c>
      <c r="F32">
        <v>3915.8425000000002</v>
      </c>
      <c r="G32">
        <v>4699011</v>
      </c>
      <c r="H32">
        <v>10</v>
      </c>
      <c r="I32">
        <v>44226</v>
      </c>
      <c r="J32" s="4"/>
      <c r="K32" s="4"/>
      <c r="L32" s="4"/>
      <c r="O32" t="s">
        <v>35</v>
      </c>
      <c r="P32">
        <v>1</v>
      </c>
      <c r="Q32">
        <v>4</v>
      </c>
      <c r="R32">
        <v>8</v>
      </c>
      <c r="S32">
        <v>12</v>
      </c>
      <c r="T32">
        <v>24</v>
      </c>
    </row>
    <row r="33" spans="1:20" x14ac:dyDescent="0.4">
      <c r="A33">
        <v>8</v>
      </c>
      <c r="B33" t="s">
        <v>17</v>
      </c>
      <c r="C33">
        <v>19200</v>
      </c>
      <c r="D33">
        <v>560</v>
      </c>
      <c r="E33">
        <v>0</v>
      </c>
      <c r="F33">
        <v>3711.5250000000001</v>
      </c>
      <c r="G33">
        <v>4453830</v>
      </c>
      <c r="H33">
        <v>10</v>
      </c>
      <c r="I33">
        <v>38372</v>
      </c>
      <c r="J33" s="4"/>
      <c r="K33" s="4"/>
      <c r="L33" s="4"/>
      <c r="N33" s="4" t="s">
        <v>32</v>
      </c>
      <c r="O33">
        <v>1</v>
      </c>
      <c r="P33">
        <f>P24-$U24</f>
        <v>21753778</v>
      </c>
      <c r="Q33">
        <f t="shared" ref="Q33:T33" si="8">Q24-$U24</f>
        <v>2689201</v>
      </c>
      <c r="R33">
        <f t="shared" si="8"/>
        <v>1131350</v>
      </c>
      <c r="S33">
        <f t="shared" si="8"/>
        <v>919773</v>
      </c>
      <c r="T33">
        <f t="shared" si="8"/>
        <v>1014408</v>
      </c>
    </row>
    <row r="34" spans="1:20" x14ac:dyDescent="0.4">
      <c r="A34">
        <v>9</v>
      </c>
      <c r="B34" t="s">
        <v>17</v>
      </c>
      <c r="C34">
        <v>19200</v>
      </c>
      <c r="D34">
        <v>560</v>
      </c>
      <c r="E34">
        <v>0</v>
      </c>
      <c r="F34">
        <v>3460.0033333333336</v>
      </c>
      <c r="G34">
        <v>4152004</v>
      </c>
      <c r="H34">
        <v>12</v>
      </c>
      <c r="I34">
        <v>34558</v>
      </c>
      <c r="J34" s="4"/>
      <c r="K34" s="4"/>
      <c r="L34" s="4"/>
      <c r="N34" s="4"/>
      <c r="O34">
        <v>2</v>
      </c>
      <c r="P34">
        <f t="shared" ref="P34:T38" si="9">P25-$U25</f>
        <v>28832141</v>
      </c>
      <c r="Q34">
        <f t="shared" si="9"/>
        <v>1813005</v>
      </c>
      <c r="R34">
        <f t="shared" si="9"/>
        <v>1228372</v>
      </c>
      <c r="S34">
        <f t="shared" si="9"/>
        <v>1237292</v>
      </c>
      <c r="T34">
        <f t="shared" si="9"/>
        <v>963445</v>
      </c>
    </row>
    <row r="35" spans="1:20" x14ac:dyDescent="0.4">
      <c r="A35">
        <v>10</v>
      </c>
      <c r="B35" t="s">
        <v>17</v>
      </c>
      <c r="C35">
        <v>19200</v>
      </c>
      <c r="D35">
        <v>560</v>
      </c>
      <c r="E35">
        <v>0</v>
      </c>
      <c r="F35">
        <v>3208.1658333333335</v>
      </c>
      <c r="G35">
        <v>3849799</v>
      </c>
      <c r="H35">
        <v>11</v>
      </c>
      <c r="I35">
        <v>31627</v>
      </c>
      <c r="J35" s="4"/>
      <c r="K35" s="4"/>
      <c r="L35" s="4"/>
      <c r="N35" s="4"/>
      <c r="O35">
        <v>3</v>
      </c>
      <c r="P35">
        <f t="shared" si="9"/>
        <v>35703321</v>
      </c>
      <c r="Q35">
        <f t="shared" si="9"/>
        <v>2676857</v>
      </c>
      <c r="R35">
        <f t="shared" si="9"/>
        <v>1877382</v>
      </c>
      <c r="S35">
        <f t="shared" si="9"/>
        <v>1161912</v>
      </c>
      <c r="T35">
        <f t="shared" si="9"/>
        <v>1255491</v>
      </c>
    </row>
    <row r="36" spans="1:20" x14ac:dyDescent="0.4">
      <c r="A36">
        <v>11</v>
      </c>
      <c r="B36" t="s">
        <v>17</v>
      </c>
      <c r="C36">
        <v>19200</v>
      </c>
      <c r="D36">
        <v>560</v>
      </c>
      <c r="E36">
        <v>0</v>
      </c>
      <c r="F36">
        <v>2977.9724999999999</v>
      </c>
      <c r="G36">
        <v>3573567</v>
      </c>
      <c r="H36">
        <v>6</v>
      </c>
      <c r="I36">
        <v>35795</v>
      </c>
      <c r="J36" s="4"/>
      <c r="K36" s="4"/>
      <c r="L36" s="4"/>
      <c r="N36" s="4" t="s">
        <v>33</v>
      </c>
      <c r="O36">
        <v>1</v>
      </c>
      <c r="P36">
        <f t="shared" si="9"/>
        <v>36211806</v>
      </c>
      <c r="Q36">
        <f t="shared" si="9"/>
        <v>8261744</v>
      </c>
      <c r="R36">
        <f t="shared" si="9"/>
        <v>9317716</v>
      </c>
      <c r="S36">
        <f t="shared" si="9"/>
        <v>8129516</v>
      </c>
      <c r="T36">
        <f t="shared" si="9"/>
        <v>14897230</v>
      </c>
    </row>
    <row r="37" spans="1:20" x14ac:dyDescent="0.4">
      <c r="A37">
        <v>1</v>
      </c>
      <c r="B37" t="s">
        <v>18</v>
      </c>
      <c r="C37">
        <v>19200</v>
      </c>
      <c r="D37">
        <v>560</v>
      </c>
      <c r="E37">
        <v>0</v>
      </c>
      <c r="F37">
        <v>5047.2991666666667</v>
      </c>
      <c r="G37" s="1">
        <v>6056759</v>
      </c>
      <c r="H37">
        <v>58</v>
      </c>
      <c r="I37">
        <v>34524</v>
      </c>
      <c r="J37" s="4">
        <v>4</v>
      </c>
      <c r="K37" s="4"/>
      <c r="L37" s="4"/>
      <c r="N37" s="4"/>
      <c r="O37">
        <v>2</v>
      </c>
      <c r="P37">
        <f t="shared" si="9"/>
        <v>54482292</v>
      </c>
      <c r="Q37">
        <f t="shared" si="9"/>
        <v>11534266</v>
      </c>
      <c r="R37">
        <f t="shared" si="9"/>
        <v>7425920</v>
      </c>
      <c r="S37">
        <f t="shared" si="9"/>
        <v>7385289</v>
      </c>
      <c r="T37">
        <f t="shared" si="9"/>
        <v>16277696</v>
      </c>
    </row>
    <row r="38" spans="1:20" x14ac:dyDescent="0.4">
      <c r="A38">
        <v>2</v>
      </c>
      <c r="B38" t="s">
        <v>18</v>
      </c>
      <c r="C38">
        <v>19200</v>
      </c>
      <c r="D38">
        <v>560</v>
      </c>
      <c r="E38">
        <v>0</v>
      </c>
      <c r="F38">
        <v>4641.4825000000001</v>
      </c>
      <c r="G38">
        <v>5569779</v>
      </c>
      <c r="H38">
        <v>23</v>
      </c>
      <c r="I38">
        <v>32653</v>
      </c>
      <c r="J38" s="4"/>
      <c r="K38" s="4"/>
      <c r="L38" s="4"/>
      <c r="N38" s="4"/>
      <c r="O38">
        <v>3</v>
      </c>
      <c r="P38">
        <f t="shared" si="9"/>
        <v>77417351</v>
      </c>
      <c r="Q38">
        <f t="shared" si="9"/>
        <v>15471716</v>
      </c>
      <c r="R38">
        <f t="shared" si="9"/>
        <v>16292245</v>
      </c>
      <c r="S38">
        <f t="shared" si="9"/>
        <v>11191655</v>
      </c>
      <c r="T38">
        <f t="shared" si="9"/>
        <v>26301085</v>
      </c>
    </row>
    <row r="39" spans="1:20" x14ac:dyDescent="0.4">
      <c r="A39">
        <v>3</v>
      </c>
      <c r="B39" t="s">
        <v>18</v>
      </c>
      <c r="C39">
        <v>19200</v>
      </c>
      <c r="D39">
        <v>560</v>
      </c>
      <c r="E39">
        <v>0</v>
      </c>
      <c r="F39">
        <v>4345.6241666666665</v>
      </c>
      <c r="G39">
        <v>5214749</v>
      </c>
      <c r="H39">
        <v>29</v>
      </c>
      <c r="I39">
        <v>30269</v>
      </c>
      <c r="J39" s="4"/>
      <c r="K39" s="4"/>
      <c r="L39" s="4"/>
    </row>
    <row r="40" spans="1:20" x14ac:dyDescent="0.4">
      <c r="A40">
        <v>4</v>
      </c>
      <c r="B40" t="s">
        <v>18</v>
      </c>
      <c r="C40">
        <v>19200</v>
      </c>
      <c r="D40">
        <v>560</v>
      </c>
      <c r="E40">
        <v>0</v>
      </c>
      <c r="F40">
        <v>4193.9241666666667</v>
      </c>
      <c r="G40">
        <v>5032709</v>
      </c>
      <c r="H40">
        <v>30</v>
      </c>
      <c r="I40">
        <v>29108</v>
      </c>
      <c r="J40" s="4"/>
      <c r="K40" s="4"/>
      <c r="L40" s="4"/>
    </row>
    <row r="41" spans="1:20" x14ac:dyDescent="0.4">
      <c r="A41">
        <v>5</v>
      </c>
      <c r="B41" t="s">
        <v>18</v>
      </c>
      <c r="C41">
        <v>19200</v>
      </c>
      <c r="D41">
        <v>560</v>
      </c>
      <c r="E41">
        <v>0</v>
      </c>
      <c r="F41">
        <v>4022.5858333333335</v>
      </c>
      <c r="G41">
        <v>4827103</v>
      </c>
      <c r="H41">
        <v>18</v>
      </c>
      <c r="I41">
        <v>32358</v>
      </c>
      <c r="J41" s="4"/>
      <c r="K41" s="4"/>
      <c r="L41" s="4"/>
    </row>
    <row r="42" spans="1:20" x14ac:dyDescent="0.4">
      <c r="A42">
        <v>6</v>
      </c>
      <c r="B42" t="s">
        <v>18</v>
      </c>
      <c r="C42">
        <v>19200</v>
      </c>
      <c r="D42">
        <v>560</v>
      </c>
      <c r="E42">
        <v>0</v>
      </c>
      <c r="F42">
        <v>3862.6275000000001</v>
      </c>
      <c r="G42">
        <v>4635153</v>
      </c>
      <c r="H42">
        <v>39</v>
      </c>
      <c r="I42">
        <v>29344</v>
      </c>
      <c r="J42" s="4"/>
      <c r="K42" s="4"/>
      <c r="L42" s="4"/>
      <c r="O42" t="s">
        <v>36</v>
      </c>
      <c r="P42">
        <v>1</v>
      </c>
      <c r="Q42">
        <v>4</v>
      </c>
      <c r="R42">
        <v>8</v>
      </c>
      <c r="S42">
        <v>12</v>
      </c>
      <c r="T42">
        <v>24</v>
      </c>
    </row>
    <row r="43" spans="1:20" x14ac:dyDescent="0.4">
      <c r="A43">
        <v>7</v>
      </c>
      <c r="B43" t="s">
        <v>18</v>
      </c>
      <c r="C43">
        <v>19200</v>
      </c>
      <c r="D43">
        <v>560</v>
      </c>
      <c r="E43">
        <v>0</v>
      </c>
      <c r="F43">
        <v>3801.3666666666668</v>
      </c>
      <c r="G43">
        <v>4561640</v>
      </c>
      <c r="H43">
        <v>47</v>
      </c>
      <c r="I43">
        <v>28191</v>
      </c>
      <c r="J43" s="4"/>
      <c r="K43" s="4"/>
      <c r="L43" s="4"/>
      <c r="N43" s="4" t="s">
        <v>32</v>
      </c>
      <c r="O43">
        <v>1</v>
      </c>
      <c r="P43">
        <f>P33/$P33</f>
        <v>1</v>
      </c>
      <c r="Q43">
        <f t="shared" ref="Q43:T43" si="10">Q33/$P33</f>
        <v>0.12361995235953957</v>
      </c>
      <c r="R43">
        <f t="shared" si="10"/>
        <v>5.200705826822357E-2</v>
      </c>
      <c r="S43">
        <f t="shared" si="10"/>
        <v>4.2281069522728421E-2</v>
      </c>
      <c r="T43">
        <f t="shared" si="10"/>
        <v>4.6631348357053196E-2</v>
      </c>
    </row>
    <row r="44" spans="1:20" x14ac:dyDescent="0.4">
      <c r="A44">
        <v>8</v>
      </c>
      <c r="B44" t="s">
        <v>18</v>
      </c>
      <c r="C44">
        <v>19200</v>
      </c>
      <c r="D44">
        <v>560</v>
      </c>
      <c r="E44">
        <v>0</v>
      </c>
      <c r="F44">
        <v>3745.3325</v>
      </c>
      <c r="G44">
        <v>4494399</v>
      </c>
      <c r="H44">
        <v>29</v>
      </c>
      <c r="I44">
        <v>25016</v>
      </c>
      <c r="J44" s="4"/>
      <c r="K44" s="4"/>
      <c r="L44" s="4"/>
      <c r="N44" s="4"/>
      <c r="O44">
        <v>2</v>
      </c>
      <c r="P44">
        <f t="shared" ref="P44:T48" si="11">P34/$P34</f>
        <v>1</v>
      </c>
      <c r="Q44">
        <f t="shared" si="11"/>
        <v>6.288138643606106E-2</v>
      </c>
      <c r="R44">
        <f t="shared" si="11"/>
        <v>4.2604258906752714E-2</v>
      </c>
      <c r="S44">
        <f t="shared" si="11"/>
        <v>4.2913635862144264E-2</v>
      </c>
      <c r="T44">
        <f t="shared" si="11"/>
        <v>3.3415659281078015E-2</v>
      </c>
    </row>
    <row r="45" spans="1:20" x14ac:dyDescent="0.4">
      <c r="A45">
        <v>9</v>
      </c>
      <c r="B45" t="s">
        <v>18</v>
      </c>
      <c r="C45">
        <v>19200</v>
      </c>
      <c r="D45">
        <v>560</v>
      </c>
      <c r="E45">
        <v>0</v>
      </c>
      <c r="F45">
        <v>3349.0524999999998</v>
      </c>
      <c r="G45">
        <v>4018863</v>
      </c>
      <c r="H45">
        <v>50</v>
      </c>
      <c r="I45">
        <v>25284</v>
      </c>
      <c r="J45" s="4"/>
      <c r="K45" s="4"/>
      <c r="L45" s="4"/>
      <c r="N45" s="4"/>
      <c r="O45">
        <v>3</v>
      </c>
      <c r="P45">
        <f t="shared" si="11"/>
        <v>1</v>
      </c>
      <c r="Q45">
        <f t="shared" si="11"/>
        <v>7.4975014229068493E-2</v>
      </c>
      <c r="R45">
        <f t="shared" si="11"/>
        <v>5.2582839562739833E-2</v>
      </c>
      <c r="S45">
        <f t="shared" si="11"/>
        <v>3.2543527253389118E-2</v>
      </c>
      <c r="T45">
        <f t="shared" si="11"/>
        <v>3.5164543936963173E-2</v>
      </c>
    </row>
    <row r="46" spans="1:20" x14ac:dyDescent="0.4">
      <c r="A46">
        <v>10</v>
      </c>
      <c r="B46" t="s">
        <v>18</v>
      </c>
      <c r="C46">
        <v>19200</v>
      </c>
      <c r="D46">
        <v>560</v>
      </c>
      <c r="E46">
        <v>0</v>
      </c>
      <c r="F46">
        <v>3163.55</v>
      </c>
      <c r="G46">
        <v>3796260</v>
      </c>
      <c r="H46">
        <v>42</v>
      </c>
      <c r="I46">
        <v>22716</v>
      </c>
      <c r="J46" s="4"/>
      <c r="K46" s="4"/>
      <c r="L46" s="4"/>
      <c r="N46" s="4" t="s">
        <v>33</v>
      </c>
      <c r="O46">
        <v>1</v>
      </c>
      <c r="P46">
        <f t="shared" si="11"/>
        <v>1</v>
      </c>
      <c r="Q46">
        <f t="shared" si="11"/>
        <v>0.22815056503947911</v>
      </c>
      <c r="R46">
        <f t="shared" si="11"/>
        <v>0.25731155192867211</v>
      </c>
      <c r="S46">
        <f t="shared" si="11"/>
        <v>0.22449904873565268</v>
      </c>
      <c r="T46">
        <f t="shared" si="11"/>
        <v>0.411391522422273</v>
      </c>
    </row>
    <row r="47" spans="1:20" x14ac:dyDescent="0.4">
      <c r="A47">
        <v>11</v>
      </c>
      <c r="B47" t="s">
        <v>18</v>
      </c>
      <c r="C47">
        <v>19200</v>
      </c>
      <c r="D47">
        <v>560</v>
      </c>
      <c r="E47">
        <v>0</v>
      </c>
      <c r="F47">
        <v>3010.2249999999999</v>
      </c>
      <c r="G47">
        <v>3612270</v>
      </c>
      <c r="H47">
        <v>17</v>
      </c>
      <c r="I47">
        <v>20217</v>
      </c>
      <c r="J47" s="4"/>
      <c r="K47" s="4"/>
      <c r="L47" s="4"/>
      <c r="N47" s="4"/>
      <c r="O47">
        <v>2</v>
      </c>
      <c r="P47">
        <f t="shared" si="11"/>
        <v>1</v>
      </c>
      <c r="Q47">
        <f t="shared" si="11"/>
        <v>0.21170669545253346</v>
      </c>
      <c r="R47">
        <f t="shared" si="11"/>
        <v>0.13629969899210553</v>
      </c>
      <c r="S47">
        <f t="shared" si="11"/>
        <v>0.13555393374419711</v>
      </c>
      <c r="T47">
        <f t="shared" si="11"/>
        <v>0.29877039681076561</v>
      </c>
    </row>
    <row r="48" spans="1:20" x14ac:dyDescent="0.4">
      <c r="A48">
        <v>1</v>
      </c>
      <c r="B48" t="s">
        <v>19</v>
      </c>
      <c r="C48">
        <v>19200</v>
      </c>
      <c r="D48">
        <v>560</v>
      </c>
      <c r="E48">
        <v>0</v>
      </c>
      <c r="F48">
        <v>7585.1374999999998</v>
      </c>
      <c r="G48" s="1">
        <v>9102165</v>
      </c>
      <c r="H48">
        <v>0</v>
      </c>
      <c r="I48">
        <v>48997</v>
      </c>
      <c r="J48" s="4">
        <v>5</v>
      </c>
      <c r="K48" s="4"/>
      <c r="L48" s="4"/>
      <c r="N48" s="4"/>
      <c r="O48">
        <v>3</v>
      </c>
      <c r="P48">
        <f t="shared" si="11"/>
        <v>1</v>
      </c>
      <c r="Q48">
        <f t="shared" si="11"/>
        <v>0.19984817098688898</v>
      </c>
      <c r="R48">
        <f t="shared" si="11"/>
        <v>0.2104469448974042</v>
      </c>
      <c r="S48">
        <f t="shared" si="11"/>
        <v>0.14456261878554846</v>
      </c>
      <c r="T48">
        <f t="shared" si="11"/>
        <v>0.33973114114948211</v>
      </c>
    </row>
    <row r="49" spans="1:20" x14ac:dyDescent="0.4">
      <c r="A49">
        <v>2</v>
      </c>
      <c r="B49" t="s">
        <v>19</v>
      </c>
      <c r="C49">
        <v>19200</v>
      </c>
      <c r="D49">
        <v>560</v>
      </c>
      <c r="E49">
        <v>0</v>
      </c>
      <c r="F49">
        <v>7374.6841666666669</v>
      </c>
      <c r="G49">
        <v>8849621</v>
      </c>
      <c r="H49">
        <v>0</v>
      </c>
      <c r="I49">
        <v>43421</v>
      </c>
      <c r="J49" s="4"/>
      <c r="K49" s="4"/>
      <c r="L49" s="4"/>
    </row>
    <row r="50" spans="1:20" x14ac:dyDescent="0.4">
      <c r="A50">
        <v>3</v>
      </c>
      <c r="B50" t="s">
        <v>19</v>
      </c>
      <c r="C50">
        <v>19200</v>
      </c>
      <c r="D50">
        <v>560</v>
      </c>
      <c r="E50">
        <v>0</v>
      </c>
      <c r="F50">
        <v>6459.6216666666669</v>
      </c>
      <c r="G50">
        <v>7751546</v>
      </c>
      <c r="H50">
        <v>0</v>
      </c>
      <c r="I50">
        <v>37322</v>
      </c>
      <c r="J50" s="4"/>
      <c r="K50" s="4"/>
      <c r="L50" s="4"/>
      <c r="P50">
        <v>1</v>
      </c>
      <c r="Q50">
        <v>4</v>
      </c>
      <c r="R50">
        <v>8</v>
      </c>
      <c r="S50">
        <v>12</v>
      </c>
      <c r="T50">
        <v>24</v>
      </c>
    </row>
    <row r="51" spans="1:20" x14ac:dyDescent="0.4">
      <c r="A51">
        <v>4</v>
      </c>
      <c r="B51" t="s">
        <v>19</v>
      </c>
      <c r="C51">
        <v>19200</v>
      </c>
      <c r="D51">
        <v>560</v>
      </c>
      <c r="E51">
        <v>0</v>
      </c>
      <c r="F51">
        <v>5912.6941666666671</v>
      </c>
      <c r="G51">
        <v>7095233</v>
      </c>
      <c r="H51">
        <v>57</v>
      </c>
      <c r="I51">
        <v>34438</v>
      </c>
      <c r="J51" s="4"/>
      <c r="K51" s="4"/>
      <c r="L51" s="4"/>
      <c r="O51" t="s">
        <v>37</v>
      </c>
      <c r="P51">
        <f>AVERAGE(P43:P45)</f>
        <v>1</v>
      </c>
      <c r="Q51">
        <f t="shared" ref="Q51:T51" si="12">AVERAGE(Q43:Q45)</f>
        <v>8.715878434155637E-2</v>
      </c>
      <c r="R51">
        <f t="shared" si="12"/>
        <v>4.9064718912572046E-2</v>
      </c>
      <c r="S51">
        <f t="shared" si="12"/>
        <v>3.924607754608727E-2</v>
      </c>
      <c r="T51">
        <f t="shared" si="12"/>
        <v>3.8403850525031459E-2</v>
      </c>
    </row>
    <row r="52" spans="1:20" x14ac:dyDescent="0.4">
      <c r="A52">
        <v>5</v>
      </c>
      <c r="B52" t="s">
        <v>19</v>
      </c>
      <c r="C52">
        <v>19200</v>
      </c>
      <c r="D52">
        <v>560</v>
      </c>
      <c r="E52">
        <v>0</v>
      </c>
      <c r="F52">
        <v>5454.8283333333329</v>
      </c>
      <c r="G52">
        <v>6545794</v>
      </c>
      <c r="H52">
        <v>27</v>
      </c>
      <c r="I52">
        <v>30417</v>
      </c>
      <c r="J52" s="4"/>
      <c r="K52" s="4"/>
      <c r="L52" s="4"/>
      <c r="O52" t="s">
        <v>33</v>
      </c>
      <c r="P52">
        <f>AVERAGE(P46:P48)</f>
        <v>1</v>
      </c>
      <c r="Q52">
        <f t="shared" ref="Q52:T52" si="13">AVERAGE(Q46:Q48)</f>
        <v>0.21323514382630052</v>
      </c>
      <c r="R52">
        <f t="shared" si="13"/>
        <v>0.20135273193939396</v>
      </c>
      <c r="S52">
        <f t="shared" si="13"/>
        <v>0.16820520042179943</v>
      </c>
      <c r="T52">
        <f t="shared" si="13"/>
        <v>0.34996435346084026</v>
      </c>
    </row>
    <row r="53" spans="1:20" x14ac:dyDescent="0.4">
      <c r="A53">
        <v>6</v>
      </c>
      <c r="B53" t="s">
        <v>19</v>
      </c>
      <c r="C53">
        <v>19200</v>
      </c>
      <c r="D53">
        <v>560</v>
      </c>
      <c r="E53">
        <v>0</v>
      </c>
      <c r="F53">
        <v>5182.4941666666664</v>
      </c>
      <c r="G53">
        <v>6218993</v>
      </c>
      <c r="H53">
        <v>31</v>
      </c>
      <c r="I53">
        <v>29702</v>
      </c>
      <c r="J53" s="4"/>
      <c r="K53" s="4"/>
      <c r="L53" s="4"/>
      <c r="P53">
        <f>STDEV(P43:P45)</f>
        <v>0</v>
      </c>
      <c r="Q53">
        <f t="shared" ref="Q53:T53" si="14">STDEV(Q43:Q45)</f>
        <v>3.2150062802825945E-2</v>
      </c>
      <c r="R53">
        <f t="shared" si="14"/>
        <v>5.6023243961655757E-3</v>
      </c>
      <c r="S53">
        <f t="shared" si="14"/>
        <v>5.8131893451918047E-3</v>
      </c>
      <c r="T53">
        <f t="shared" si="14"/>
        <v>7.1786795315600402E-3</v>
      </c>
    </row>
    <row r="54" spans="1:20" x14ac:dyDescent="0.4">
      <c r="A54">
        <v>7</v>
      </c>
      <c r="B54" t="s">
        <v>19</v>
      </c>
      <c r="C54">
        <v>19200</v>
      </c>
      <c r="D54">
        <v>560</v>
      </c>
      <c r="E54">
        <v>0</v>
      </c>
      <c r="F54">
        <v>4799.5050000000001</v>
      </c>
      <c r="G54">
        <v>5759406</v>
      </c>
      <c r="H54">
        <v>30</v>
      </c>
      <c r="I54">
        <v>20552</v>
      </c>
      <c r="J54" s="4"/>
      <c r="K54" s="4"/>
      <c r="L54" s="4"/>
      <c r="P54">
        <f>STDEV(P46:P48)</f>
        <v>0</v>
      </c>
      <c r="Q54">
        <f t="shared" ref="Q54:T54" si="15">STDEV(Q46:Q48)</f>
        <v>1.4212969186643436E-2</v>
      </c>
      <c r="R54">
        <f t="shared" si="15"/>
        <v>6.1016355756301301E-2</v>
      </c>
      <c r="S54">
        <f t="shared" si="15"/>
        <v>4.8959545749842286E-2</v>
      </c>
      <c r="T54">
        <f t="shared" si="15"/>
        <v>5.7003670576180825E-2</v>
      </c>
    </row>
    <row r="55" spans="1:20" x14ac:dyDescent="0.4">
      <c r="A55">
        <v>8</v>
      </c>
      <c r="B55" t="s">
        <v>19</v>
      </c>
      <c r="C55">
        <v>19200</v>
      </c>
      <c r="D55">
        <v>560</v>
      </c>
      <c r="E55">
        <v>0</v>
      </c>
      <c r="F55">
        <v>4358.72</v>
      </c>
      <c r="G55">
        <v>5230464</v>
      </c>
      <c r="H55">
        <v>25</v>
      </c>
      <c r="I55">
        <v>24035</v>
      </c>
      <c r="J55" s="4"/>
      <c r="K55" s="4"/>
      <c r="L55" s="4"/>
    </row>
    <row r="56" spans="1:20" x14ac:dyDescent="0.4">
      <c r="A56">
        <v>9</v>
      </c>
      <c r="B56" t="s">
        <v>19</v>
      </c>
      <c r="C56">
        <v>19200</v>
      </c>
      <c r="D56">
        <v>560</v>
      </c>
      <c r="E56">
        <v>0</v>
      </c>
      <c r="F56">
        <v>3933.0908333333332</v>
      </c>
      <c r="G56">
        <v>4719709</v>
      </c>
      <c r="H56">
        <v>25</v>
      </c>
      <c r="I56">
        <v>20363</v>
      </c>
      <c r="J56" s="4"/>
      <c r="K56" s="4"/>
      <c r="L56" s="4"/>
    </row>
    <row r="57" spans="1:20" x14ac:dyDescent="0.4">
      <c r="A57">
        <v>10</v>
      </c>
      <c r="B57" t="s">
        <v>19</v>
      </c>
      <c r="C57">
        <v>19200</v>
      </c>
      <c r="D57">
        <v>560</v>
      </c>
      <c r="E57">
        <v>0</v>
      </c>
      <c r="F57">
        <v>3714.2508333333335</v>
      </c>
      <c r="G57">
        <v>4457101</v>
      </c>
      <c r="H57">
        <v>41</v>
      </c>
      <c r="I57">
        <v>18234</v>
      </c>
      <c r="J57" s="4"/>
      <c r="K57" s="4"/>
      <c r="L57" s="4"/>
    </row>
    <row r="58" spans="1:20" x14ac:dyDescent="0.4">
      <c r="A58">
        <v>11</v>
      </c>
      <c r="B58" t="s">
        <v>19</v>
      </c>
      <c r="C58">
        <v>19200</v>
      </c>
      <c r="D58">
        <v>560</v>
      </c>
      <c r="E58">
        <v>0</v>
      </c>
      <c r="F58">
        <v>3451.8633333333332</v>
      </c>
      <c r="G58">
        <v>4142236</v>
      </c>
      <c r="H58">
        <v>29</v>
      </c>
      <c r="I58">
        <v>19428</v>
      </c>
      <c r="J58" s="4"/>
      <c r="K58" s="4"/>
      <c r="L58" s="4"/>
    </row>
    <row r="59" spans="1:20" x14ac:dyDescent="0.4">
      <c r="A59">
        <v>1</v>
      </c>
      <c r="B59" t="s">
        <v>20</v>
      </c>
      <c r="C59">
        <v>19200</v>
      </c>
      <c r="D59">
        <v>560</v>
      </c>
      <c r="E59">
        <v>0</v>
      </c>
      <c r="F59">
        <v>10770.514999999999</v>
      </c>
      <c r="G59" s="1">
        <v>12924618</v>
      </c>
      <c r="H59">
        <v>0</v>
      </c>
      <c r="I59">
        <v>65050</v>
      </c>
      <c r="J59" s="4">
        <v>6</v>
      </c>
      <c r="K59" s="4"/>
      <c r="L59" s="4"/>
    </row>
    <row r="60" spans="1:20" x14ac:dyDescent="0.4">
      <c r="A60">
        <v>2</v>
      </c>
      <c r="B60" t="s">
        <v>20</v>
      </c>
      <c r="C60">
        <v>19200</v>
      </c>
      <c r="D60">
        <v>560</v>
      </c>
      <c r="E60">
        <v>0</v>
      </c>
      <c r="F60">
        <v>9993.5883333333331</v>
      </c>
      <c r="G60">
        <v>11992306</v>
      </c>
      <c r="H60">
        <v>0</v>
      </c>
      <c r="I60">
        <v>65050</v>
      </c>
      <c r="J60" s="4"/>
      <c r="K60" s="4"/>
      <c r="L60" s="4"/>
    </row>
    <row r="61" spans="1:20" x14ac:dyDescent="0.4">
      <c r="A61">
        <v>3</v>
      </c>
      <c r="B61" t="s">
        <v>20</v>
      </c>
      <c r="C61">
        <v>19200</v>
      </c>
      <c r="D61">
        <v>560</v>
      </c>
      <c r="E61">
        <v>0</v>
      </c>
      <c r="F61">
        <v>9134.5333333333328</v>
      </c>
      <c r="G61">
        <v>10961440</v>
      </c>
      <c r="H61">
        <v>0</v>
      </c>
      <c r="I61">
        <v>65050</v>
      </c>
      <c r="J61" s="4"/>
      <c r="K61" s="4"/>
      <c r="L61" s="4"/>
    </row>
    <row r="62" spans="1:20" x14ac:dyDescent="0.4">
      <c r="A62">
        <v>4</v>
      </c>
      <c r="B62" t="s">
        <v>20</v>
      </c>
      <c r="C62">
        <v>19200</v>
      </c>
      <c r="D62">
        <v>560</v>
      </c>
      <c r="E62">
        <v>0</v>
      </c>
      <c r="F62">
        <v>8682.4483333333337</v>
      </c>
      <c r="G62">
        <v>10418938</v>
      </c>
      <c r="H62">
        <v>33</v>
      </c>
      <c r="I62">
        <v>64316</v>
      </c>
      <c r="J62" s="4"/>
      <c r="K62" s="4"/>
      <c r="L62" s="4"/>
    </row>
    <row r="63" spans="1:20" x14ac:dyDescent="0.4">
      <c r="A63">
        <v>5</v>
      </c>
      <c r="B63" t="s">
        <v>20</v>
      </c>
      <c r="C63">
        <v>19200</v>
      </c>
      <c r="D63">
        <v>560</v>
      </c>
      <c r="E63">
        <v>0</v>
      </c>
      <c r="F63">
        <v>8446.8250000000007</v>
      </c>
      <c r="G63">
        <v>10136190</v>
      </c>
      <c r="H63">
        <v>15</v>
      </c>
      <c r="I63">
        <v>62536</v>
      </c>
      <c r="J63" s="4"/>
      <c r="K63" s="4"/>
      <c r="L63" s="4"/>
    </row>
    <row r="64" spans="1:20" x14ac:dyDescent="0.4">
      <c r="A64">
        <v>6</v>
      </c>
      <c r="B64" t="s">
        <v>20</v>
      </c>
      <c r="C64">
        <v>19200</v>
      </c>
      <c r="D64">
        <v>560</v>
      </c>
      <c r="E64">
        <v>0</v>
      </c>
      <c r="F64">
        <v>8305.2833333333328</v>
      </c>
      <c r="G64">
        <v>9966340</v>
      </c>
      <c r="H64">
        <v>19</v>
      </c>
      <c r="I64">
        <v>64457</v>
      </c>
      <c r="J64" s="4"/>
      <c r="K64" s="4"/>
      <c r="L64" s="4"/>
    </row>
    <row r="65" spans="1:12" x14ac:dyDescent="0.4">
      <c r="A65">
        <v>7</v>
      </c>
      <c r="B65" t="s">
        <v>20</v>
      </c>
      <c r="C65">
        <v>19200</v>
      </c>
      <c r="D65">
        <v>560</v>
      </c>
      <c r="E65">
        <v>0</v>
      </c>
      <c r="F65">
        <v>8088.2849999999999</v>
      </c>
      <c r="G65">
        <v>9705942</v>
      </c>
      <c r="H65">
        <v>27</v>
      </c>
      <c r="I65">
        <v>63140</v>
      </c>
      <c r="J65" s="4"/>
      <c r="K65" s="4"/>
      <c r="L65" s="4"/>
    </row>
    <row r="66" spans="1:12" x14ac:dyDescent="0.4">
      <c r="A66">
        <v>8</v>
      </c>
      <c r="B66" t="s">
        <v>20</v>
      </c>
      <c r="C66">
        <v>19200</v>
      </c>
      <c r="D66">
        <v>560</v>
      </c>
      <c r="E66">
        <v>0</v>
      </c>
      <c r="F66">
        <v>8002.5716666666667</v>
      </c>
      <c r="G66">
        <v>9603086</v>
      </c>
      <c r="H66">
        <v>27</v>
      </c>
      <c r="I66">
        <v>62795</v>
      </c>
      <c r="J66" s="4"/>
      <c r="K66" s="4"/>
      <c r="L66" s="4"/>
    </row>
    <row r="67" spans="1:12" x14ac:dyDescent="0.4">
      <c r="A67">
        <v>9</v>
      </c>
      <c r="B67" t="s">
        <v>20</v>
      </c>
      <c r="C67">
        <v>19200</v>
      </c>
      <c r="D67">
        <v>560</v>
      </c>
      <c r="E67">
        <v>0</v>
      </c>
      <c r="F67">
        <v>7670.288333333333</v>
      </c>
      <c r="G67">
        <v>9204346</v>
      </c>
      <c r="H67">
        <v>17</v>
      </c>
      <c r="I67">
        <v>60987</v>
      </c>
      <c r="J67" s="4"/>
      <c r="K67" s="4"/>
      <c r="L67" s="4"/>
    </row>
    <row r="68" spans="1:12" x14ac:dyDescent="0.4">
      <c r="A68">
        <v>10</v>
      </c>
      <c r="B68" t="s">
        <v>20</v>
      </c>
      <c r="C68">
        <v>19200</v>
      </c>
      <c r="D68">
        <v>560</v>
      </c>
      <c r="E68">
        <v>0</v>
      </c>
      <c r="F68">
        <v>7380.3791666666666</v>
      </c>
      <c r="G68">
        <v>8856455</v>
      </c>
      <c r="H68">
        <v>28</v>
      </c>
      <c r="I68">
        <v>61140</v>
      </c>
      <c r="J68" s="4"/>
      <c r="K68" s="4"/>
      <c r="L68" s="4"/>
    </row>
    <row r="69" spans="1:12" x14ac:dyDescent="0.4">
      <c r="A69">
        <v>11</v>
      </c>
      <c r="B69" t="s">
        <v>20</v>
      </c>
      <c r="C69">
        <v>19200</v>
      </c>
      <c r="D69">
        <v>560</v>
      </c>
      <c r="E69">
        <v>0</v>
      </c>
      <c r="F69">
        <v>7076.43</v>
      </c>
      <c r="G69">
        <v>8491716</v>
      </c>
      <c r="H69">
        <v>14</v>
      </c>
      <c r="I69">
        <v>60914</v>
      </c>
      <c r="J69" s="4"/>
      <c r="K69" s="4"/>
      <c r="L69" s="4"/>
    </row>
    <row r="70" spans="1:12" x14ac:dyDescent="0.4">
      <c r="A70" t="s">
        <v>6</v>
      </c>
      <c r="B70" t="s">
        <v>7</v>
      </c>
      <c r="C70" t="s">
        <v>8</v>
      </c>
      <c r="D70" t="s">
        <v>9</v>
      </c>
      <c r="E70" t="s">
        <v>10</v>
      </c>
      <c r="F70" t="s">
        <v>11</v>
      </c>
      <c r="G70" t="s">
        <v>12</v>
      </c>
      <c r="H70" t="s">
        <v>13</v>
      </c>
      <c r="I70" t="s">
        <v>14</v>
      </c>
    </row>
    <row r="71" spans="1:12" x14ac:dyDescent="0.4">
      <c r="A71">
        <v>1</v>
      </c>
      <c r="B71" t="s">
        <v>15</v>
      </c>
      <c r="C71">
        <v>19200</v>
      </c>
      <c r="D71">
        <v>560</v>
      </c>
      <c r="E71">
        <v>0</v>
      </c>
      <c r="F71">
        <v>1300.6500000000001</v>
      </c>
      <c r="G71">
        <v>1560780</v>
      </c>
      <c r="H71">
        <v>10</v>
      </c>
      <c r="I71">
        <v>8829</v>
      </c>
      <c r="J71" s="4">
        <v>1</v>
      </c>
      <c r="K71" s="4" t="s">
        <v>23</v>
      </c>
      <c r="L71" s="4" t="s">
        <v>24</v>
      </c>
    </row>
    <row r="72" spans="1:12" x14ac:dyDescent="0.4">
      <c r="A72">
        <v>2</v>
      </c>
      <c r="B72" t="s">
        <v>15</v>
      </c>
      <c r="C72">
        <v>19200</v>
      </c>
      <c r="D72">
        <v>560</v>
      </c>
      <c r="E72">
        <v>0</v>
      </c>
      <c r="F72">
        <v>1704.64</v>
      </c>
      <c r="G72">
        <v>2045568</v>
      </c>
      <c r="H72">
        <v>19</v>
      </c>
      <c r="I72">
        <v>12221</v>
      </c>
      <c r="J72" s="4"/>
      <c r="K72" s="4"/>
      <c r="L72" s="4"/>
    </row>
    <row r="73" spans="1:12" x14ac:dyDescent="0.4">
      <c r="A73">
        <v>3</v>
      </c>
      <c r="B73" t="s">
        <v>15</v>
      </c>
      <c r="C73">
        <v>19200</v>
      </c>
      <c r="D73">
        <v>560</v>
      </c>
      <c r="E73">
        <v>0</v>
      </c>
      <c r="F73">
        <v>1951.3391666666666</v>
      </c>
      <c r="G73">
        <v>2341607</v>
      </c>
      <c r="H73">
        <v>26</v>
      </c>
      <c r="I73">
        <v>13205</v>
      </c>
      <c r="J73" s="4"/>
      <c r="K73" s="4"/>
      <c r="L73" s="4"/>
    </row>
    <row r="74" spans="1:12" x14ac:dyDescent="0.4">
      <c r="A74">
        <v>4</v>
      </c>
      <c r="B74" t="s">
        <v>15</v>
      </c>
      <c r="C74">
        <v>19200</v>
      </c>
      <c r="D74">
        <v>560</v>
      </c>
      <c r="E74">
        <v>0</v>
      </c>
      <c r="F74">
        <v>2163.46</v>
      </c>
      <c r="G74">
        <v>2596152</v>
      </c>
      <c r="H74">
        <v>14</v>
      </c>
      <c r="I74">
        <v>13431</v>
      </c>
      <c r="J74" s="4"/>
      <c r="K74" s="4"/>
      <c r="L74" s="4"/>
    </row>
    <row r="75" spans="1:12" x14ac:dyDescent="0.4">
      <c r="A75">
        <v>5</v>
      </c>
      <c r="B75" t="s">
        <v>15</v>
      </c>
      <c r="C75">
        <v>19200</v>
      </c>
      <c r="D75">
        <v>560</v>
      </c>
      <c r="E75">
        <v>0</v>
      </c>
      <c r="F75">
        <v>2347.6125000000002</v>
      </c>
      <c r="G75" s="1">
        <v>2817135</v>
      </c>
      <c r="H75">
        <v>21</v>
      </c>
      <c r="I75">
        <v>59852</v>
      </c>
      <c r="J75" s="4"/>
      <c r="K75" s="4"/>
      <c r="L75" s="4"/>
    </row>
    <row r="76" spans="1:12" x14ac:dyDescent="0.4">
      <c r="A76">
        <v>6</v>
      </c>
      <c r="B76" t="s">
        <v>15</v>
      </c>
      <c r="C76">
        <v>19200</v>
      </c>
      <c r="D76">
        <v>560</v>
      </c>
      <c r="E76">
        <v>0</v>
      </c>
      <c r="F76">
        <v>2336.355</v>
      </c>
      <c r="G76">
        <v>2803626</v>
      </c>
      <c r="H76">
        <v>19</v>
      </c>
      <c r="I76">
        <v>13283</v>
      </c>
      <c r="J76" s="4"/>
      <c r="K76" s="4"/>
      <c r="L76" s="4"/>
    </row>
    <row r="77" spans="1:12" x14ac:dyDescent="0.4">
      <c r="A77">
        <v>7</v>
      </c>
      <c r="B77" t="s">
        <v>15</v>
      </c>
      <c r="C77">
        <v>19200</v>
      </c>
      <c r="D77">
        <v>560</v>
      </c>
      <c r="E77">
        <v>0</v>
      </c>
      <c r="F77">
        <v>2311.4608333333335</v>
      </c>
      <c r="G77">
        <v>2773753</v>
      </c>
      <c r="H77">
        <v>17</v>
      </c>
      <c r="I77">
        <v>12641</v>
      </c>
      <c r="J77" s="4"/>
      <c r="K77" s="4"/>
      <c r="L77" s="4"/>
    </row>
    <row r="78" spans="1:12" x14ac:dyDescent="0.4">
      <c r="A78">
        <v>8</v>
      </c>
      <c r="B78" t="s">
        <v>15</v>
      </c>
      <c r="C78">
        <v>19200</v>
      </c>
      <c r="D78">
        <v>560</v>
      </c>
      <c r="E78">
        <v>0</v>
      </c>
      <c r="F78">
        <v>2213.5574999999999</v>
      </c>
      <c r="G78">
        <v>2656269</v>
      </c>
      <c r="H78">
        <v>24</v>
      </c>
      <c r="I78">
        <v>13462</v>
      </c>
      <c r="J78" s="4"/>
      <c r="K78" s="4"/>
      <c r="L78" s="4"/>
    </row>
    <row r="79" spans="1:12" x14ac:dyDescent="0.4">
      <c r="A79">
        <v>9</v>
      </c>
      <c r="B79" t="s">
        <v>15</v>
      </c>
      <c r="C79">
        <v>19200</v>
      </c>
      <c r="D79">
        <v>560</v>
      </c>
      <c r="E79">
        <v>0</v>
      </c>
      <c r="F79">
        <v>2084.0216666666665</v>
      </c>
      <c r="G79">
        <v>2500826</v>
      </c>
      <c r="H79">
        <v>11</v>
      </c>
      <c r="I79">
        <v>11596</v>
      </c>
      <c r="J79" s="4"/>
      <c r="K79" s="4"/>
      <c r="L79" s="4"/>
    </row>
    <row r="80" spans="1:12" x14ac:dyDescent="0.4">
      <c r="A80">
        <v>10</v>
      </c>
      <c r="B80" t="s">
        <v>15</v>
      </c>
      <c r="C80">
        <v>19200</v>
      </c>
      <c r="D80">
        <v>560</v>
      </c>
      <c r="E80">
        <v>0</v>
      </c>
      <c r="F80">
        <v>1960.4758333333334</v>
      </c>
      <c r="G80">
        <v>2352571</v>
      </c>
      <c r="H80">
        <v>11</v>
      </c>
      <c r="I80">
        <v>9098</v>
      </c>
      <c r="J80" s="4"/>
      <c r="K80" s="4"/>
      <c r="L80" s="4"/>
    </row>
    <row r="81" spans="1:12" x14ac:dyDescent="0.4">
      <c r="A81">
        <v>11</v>
      </c>
      <c r="B81" t="s">
        <v>15</v>
      </c>
      <c r="C81">
        <v>19200</v>
      </c>
      <c r="D81">
        <v>560</v>
      </c>
      <c r="E81">
        <v>0</v>
      </c>
      <c r="F81">
        <v>1868.0716666666667</v>
      </c>
      <c r="G81">
        <v>2241686</v>
      </c>
      <c r="H81">
        <v>22</v>
      </c>
      <c r="I81">
        <v>9627</v>
      </c>
      <c r="J81" s="4"/>
      <c r="K81" s="4"/>
      <c r="L81" s="4"/>
    </row>
    <row r="82" spans="1:12" x14ac:dyDescent="0.4">
      <c r="A82">
        <v>1</v>
      </c>
      <c r="B82" t="s">
        <v>16</v>
      </c>
      <c r="C82">
        <v>19200</v>
      </c>
      <c r="D82">
        <v>560</v>
      </c>
      <c r="E82">
        <v>0</v>
      </c>
      <c r="F82">
        <v>858.66833333333329</v>
      </c>
      <c r="G82">
        <v>1030402</v>
      </c>
      <c r="H82">
        <v>12</v>
      </c>
      <c r="I82">
        <v>3119</v>
      </c>
      <c r="J82" s="4">
        <v>2</v>
      </c>
      <c r="K82" s="4"/>
      <c r="L82" s="4"/>
    </row>
    <row r="83" spans="1:12" x14ac:dyDescent="0.4">
      <c r="A83">
        <v>2</v>
      </c>
      <c r="B83" t="s">
        <v>16</v>
      </c>
      <c r="C83">
        <v>19200</v>
      </c>
      <c r="D83">
        <v>560</v>
      </c>
      <c r="E83">
        <v>0</v>
      </c>
      <c r="F83">
        <v>1047.9241666666667</v>
      </c>
      <c r="G83">
        <v>1257509</v>
      </c>
      <c r="H83">
        <v>37</v>
      </c>
      <c r="I83">
        <v>3118</v>
      </c>
      <c r="J83" s="4"/>
      <c r="K83" s="4"/>
      <c r="L83" s="4"/>
    </row>
    <row r="84" spans="1:12" x14ac:dyDescent="0.4">
      <c r="A84">
        <v>3</v>
      </c>
      <c r="B84" t="s">
        <v>16</v>
      </c>
      <c r="C84">
        <v>19200</v>
      </c>
      <c r="D84">
        <v>560</v>
      </c>
      <c r="E84">
        <v>0</v>
      </c>
      <c r="F84">
        <v>1237.1175000000001</v>
      </c>
      <c r="G84">
        <v>1484541</v>
      </c>
      <c r="H84">
        <v>11</v>
      </c>
      <c r="I84">
        <v>3990</v>
      </c>
      <c r="J84" s="4"/>
      <c r="K84" s="4"/>
      <c r="L84" s="4"/>
    </row>
    <row r="85" spans="1:12" x14ac:dyDescent="0.4">
      <c r="A85">
        <v>4</v>
      </c>
      <c r="B85" t="s">
        <v>16</v>
      </c>
      <c r="C85">
        <v>19200</v>
      </c>
      <c r="D85">
        <v>560</v>
      </c>
      <c r="E85">
        <v>0</v>
      </c>
      <c r="F85">
        <v>1415.885</v>
      </c>
      <c r="G85">
        <v>1699062</v>
      </c>
      <c r="H85">
        <v>50</v>
      </c>
      <c r="I85">
        <v>4471</v>
      </c>
      <c r="J85" s="4"/>
      <c r="K85" s="4"/>
      <c r="L85" s="4"/>
    </row>
    <row r="86" spans="1:12" x14ac:dyDescent="0.4">
      <c r="A86">
        <v>5</v>
      </c>
      <c r="B86" t="s">
        <v>16</v>
      </c>
      <c r="C86">
        <v>19200</v>
      </c>
      <c r="D86">
        <v>560</v>
      </c>
      <c r="E86">
        <v>0</v>
      </c>
      <c r="F86">
        <v>1503.6058333333333</v>
      </c>
      <c r="G86">
        <v>1804327</v>
      </c>
      <c r="H86">
        <v>73</v>
      </c>
      <c r="I86">
        <v>4266</v>
      </c>
      <c r="J86" s="4"/>
      <c r="K86" s="4"/>
      <c r="L86" s="4"/>
    </row>
    <row r="87" spans="1:12" x14ac:dyDescent="0.4">
      <c r="A87">
        <v>6</v>
      </c>
      <c r="B87" t="s">
        <v>16</v>
      </c>
      <c r="C87">
        <v>19200</v>
      </c>
      <c r="D87">
        <v>560</v>
      </c>
      <c r="E87">
        <v>0</v>
      </c>
      <c r="F87">
        <v>1548.35</v>
      </c>
      <c r="G87">
        <v>1858020</v>
      </c>
      <c r="H87">
        <v>18</v>
      </c>
      <c r="I87">
        <v>4194</v>
      </c>
      <c r="J87" s="4"/>
      <c r="K87" s="4"/>
      <c r="L87" s="4"/>
    </row>
    <row r="88" spans="1:12" x14ac:dyDescent="0.4">
      <c r="A88">
        <v>7</v>
      </c>
      <c r="B88" t="s">
        <v>16</v>
      </c>
      <c r="C88">
        <v>19200</v>
      </c>
      <c r="D88">
        <v>560</v>
      </c>
      <c r="E88">
        <v>0</v>
      </c>
      <c r="F88">
        <v>1603.9716666666666</v>
      </c>
      <c r="G88">
        <v>1924766</v>
      </c>
      <c r="H88">
        <v>91</v>
      </c>
      <c r="I88">
        <v>4970</v>
      </c>
      <c r="J88" s="4"/>
      <c r="K88" s="4"/>
      <c r="L88" s="4"/>
    </row>
    <row r="89" spans="1:12" x14ac:dyDescent="0.4">
      <c r="A89">
        <v>8</v>
      </c>
      <c r="B89" t="s">
        <v>16</v>
      </c>
      <c r="C89">
        <v>19200</v>
      </c>
      <c r="D89">
        <v>560</v>
      </c>
      <c r="E89">
        <v>0</v>
      </c>
      <c r="F89">
        <v>1619.4683333333332</v>
      </c>
      <c r="G89" s="1">
        <v>1943362</v>
      </c>
      <c r="H89">
        <v>76</v>
      </c>
      <c r="I89">
        <v>4970</v>
      </c>
      <c r="J89" s="4"/>
      <c r="K89" s="4"/>
      <c r="L89" s="4"/>
    </row>
    <row r="90" spans="1:12" x14ac:dyDescent="0.4">
      <c r="A90">
        <v>9</v>
      </c>
      <c r="B90" t="s">
        <v>16</v>
      </c>
      <c r="C90">
        <v>19200</v>
      </c>
      <c r="D90">
        <v>560</v>
      </c>
      <c r="E90">
        <v>0</v>
      </c>
      <c r="F90">
        <v>1575.32</v>
      </c>
      <c r="G90">
        <v>1890384</v>
      </c>
      <c r="H90">
        <v>15</v>
      </c>
      <c r="I90">
        <v>4731</v>
      </c>
      <c r="J90" s="4"/>
      <c r="K90" s="4"/>
      <c r="L90" s="4"/>
    </row>
    <row r="91" spans="1:12" x14ac:dyDescent="0.4">
      <c r="A91">
        <v>10</v>
      </c>
      <c r="B91" t="s">
        <v>16</v>
      </c>
      <c r="C91">
        <v>19200</v>
      </c>
      <c r="D91">
        <v>560</v>
      </c>
      <c r="E91">
        <v>0</v>
      </c>
      <c r="F91">
        <v>1553.4616666666666</v>
      </c>
      <c r="G91">
        <v>1864154</v>
      </c>
      <c r="H91">
        <v>116</v>
      </c>
      <c r="I91">
        <v>4900</v>
      </c>
      <c r="J91" s="4"/>
      <c r="K91" s="4"/>
      <c r="L91" s="4"/>
    </row>
    <row r="92" spans="1:12" x14ac:dyDescent="0.4">
      <c r="A92">
        <v>11</v>
      </c>
      <c r="B92" t="s">
        <v>16</v>
      </c>
      <c r="C92">
        <v>19200</v>
      </c>
      <c r="D92">
        <v>560</v>
      </c>
      <c r="E92">
        <v>0</v>
      </c>
      <c r="F92">
        <v>1505.8125</v>
      </c>
      <c r="G92">
        <v>1806975</v>
      </c>
      <c r="H92">
        <v>60</v>
      </c>
      <c r="I92">
        <v>4618</v>
      </c>
      <c r="J92" s="4"/>
      <c r="K92" s="4"/>
      <c r="L92" s="4"/>
    </row>
    <row r="93" spans="1:12" x14ac:dyDescent="0.4">
      <c r="A93">
        <v>1</v>
      </c>
      <c r="B93" t="s">
        <v>17</v>
      </c>
      <c r="C93">
        <v>19200</v>
      </c>
      <c r="D93">
        <v>560</v>
      </c>
      <c r="E93">
        <v>0</v>
      </c>
      <c r="F93">
        <v>1108.5433333333333</v>
      </c>
      <c r="G93">
        <v>1330252</v>
      </c>
      <c r="H93">
        <v>9</v>
      </c>
      <c r="I93">
        <v>6521</v>
      </c>
      <c r="J93" s="4">
        <v>3</v>
      </c>
      <c r="K93" s="4"/>
      <c r="L93" s="4"/>
    </row>
    <row r="94" spans="1:12" x14ac:dyDescent="0.4">
      <c r="A94">
        <v>2</v>
      </c>
      <c r="B94" t="s">
        <v>17</v>
      </c>
      <c r="C94">
        <v>19200</v>
      </c>
      <c r="D94">
        <v>560</v>
      </c>
      <c r="E94">
        <v>0</v>
      </c>
      <c r="F94">
        <v>1575.8133333333333</v>
      </c>
      <c r="G94">
        <v>1890976</v>
      </c>
      <c r="H94">
        <v>11</v>
      </c>
      <c r="I94">
        <v>7715</v>
      </c>
      <c r="J94" s="4"/>
      <c r="K94" s="4"/>
      <c r="L94" s="4"/>
    </row>
    <row r="95" spans="1:12" x14ac:dyDescent="0.4">
      <c r="A95">
        <v>3</v>
      </c>
      <c r="B95" t="s">
        <v>17</v>
      </c>
      <c r="C95">
        <v>19200</v>
      </c>
      <c r="D95">
        <v>560</v>
      </c>
      <c r="E95">
        <v>0</v>
      </c>
      <c r="F95">
        <v>1969.2349999999999</v>
      </c>
      <c r="G95">
        <v>2363082</v>
      </c>
      <c r="H95">
        <v>9</v>
      </c>
      <c r="I95">
        <v>9238</v>
      </c>
      <c r="J95" s="4"/>
      <c r="K95" s="4"/>
      <c r="L95" s="4"/>
    </row>
    <row r="96" spans="1:12" x14ac:dyDescent="0.4">
      <c r="A96">
        <v>4</v>
      </c>
      <c r="B96" t="s">
        <v>17</v>
      </c>
      <c r="C96">
        <v>19200</v>
      </c>
      <c r="D96">
        <v>560</v>
      </c>
      <c r="E96">
        <v>0</v>
      </c>
      <c r="F96">
        <v>2142.3283333333334</v>
      </c>
      <c r="G96">
        <v>2570794</v>
      </c>
      <c r="H96">
        <v>10</v>
      </c>
      <c r="I96">
        <v>9716</v>
      </c>
      <c r="J96" s="4"/>
      <c r="K96" s="4"/>
      <c r="L96" s="4"/>
    </row>
    <row r="97" spans="1:12" x14ac:dyDescent="0.4">
      <c r="A97">
        <v>5</v>
      </c>
      <c r="B97" t="s">
        <v>17</v>
      </c>
      <c r="C97">
        <v>19200</v>
      </c>
      <c r="D97">
        <v>560</v>
      </c>
      <c r="E97">
        <v>0</v>
      </c>
      <c r="F97">
        <v>2254.4425000000001</v>
      </c>
      <c r="G97">
        <v>2705331</v>
      </c>
      <c r="H97">
        <v>12</v>
      </c>
      <c r="I97">
        <v>10645</v>
      </c>
      <c r="J97" s="4"/>
      <c r="K97" s="4"/>
      <c r="L97" s="4"/>
    </row>
    <row r="98" spans="1:12" x14ac:dyDescent="0.4">
      <c r="A98">
        <v>6</v>
      </c>
      <c r="B98" t="s">
        <v>17</v>
      </c>
      <c r="C98">
        <v>19200</v>
      </c>
      <c r="D98">
        <v>560</v>
      </c>
      <c r="E98">
        <v>0</v>
      </c>
      <c r="F98">
        <v>2293.1766666666667</v>
      </c>
      <c r="G98">
        <v>2751812</v>
      </c>
      <c r="H98">
        <v>4</v>
      </c>
      <c r="I98">
        <v>10682</v>
      </c>
      <c r="J98" s="4"/>
      <c r="K98" s="4"/>
      <c r="L98" s="4"/>
    </row>
    <row r="99" spans="1:12" x14ac:dyDescent="0.4">
      <c r="A99">
        <v>7</v>
      </c>
      <c r="B99" t="s">
        <v>17</v>
      </c>
      <c r="C99">
        <v>19200</v>
      </c>
      <c r="D99">
        <v>560</v>
      </c>
      <c r="E99">
        <v>0</v>
      </c>
      <c r="F99">
        <v>2337.5616666666665</v>
      </c>
      <c r="G99" s="1">
        <v>2805074</v>
      </c>
      <c r="H99">
        <v>10</v>
      </c>
      <c r="I99">
        <v>11003</v>
      </c>
      <c r="J99" s="4"/>
      <c r="K99" s="4"/>
      <c r="L99" s="4"/>
    </row>
    <row r="100" spans="1:12" x14ac:dyDescent="0.4">
      <c r="A100">
        <v>8</v>
      </c>
      <c r="B100" t="s">
        <v>17</v>
      </c>
      <c r="C100">
        <v>19200</v>
      </c>
      <c r="D100">
        <v>560</v>
      </c>
      <c r="E100">
        <v>0</v>
      </c>
      <c r="F100">
        <v>2304.9666666666667</v>
      </c>
      <c r="G100">
        <v>2765960</v>
      </c>
      <c r="H100">
        <v>16</v>
      </c>
      <c r="I100">
        <v>8993</v>
      </c>
      <c r="J100" s="4"/>
      <c r="K100" s="4"/>
      <c r="L100" s="4"/>
    </row>
    <row r="101" spans="1:12" x14ac:dyDescent="0.4">
      <c r="A101">
        <v>9</v>
      </c>
      <c r="B101" t="s">
        <v>17</v>
      </c>
      <c r="C101">
        <v>19200</v>
      </c>
      <c r="D101">
        <v>560</v>
      </c>
      <c r="E101">
        <v>0</v>
      </c>
      <c r="F101">
        <v>2309.6925000000001</v>
      </c>
      <c r="G101">
        <v>2771631</v>
      </c>
      <c r="H101">
        <v>0</v>
      </c>
      <c r="I101">
        <v>65050</v>
      </c>
      <c r="J101" s="4"/>
      <c r="K101" s="4"/>
      <c r="L101" s="4"/>
    </row>
    <row r="102" spans="1:12" x14ac:dyDescent="0.4">
      <c r="A102">
        <v>10</v>
      </c>
      <c r="B102" t="s">
        <v>17</v>
      </c>
      <c r="C102">
        <v>19200</v>
      </c>
      <c r="D102">
        <v>560</v>
      </c>
      <c r="E102">
        <v>0</v>
      </c>
      <c r="F102">
        <v>2105.4658333333332</v>
      </c>
      <c r="G102">
        <v>2526559</v>
      </c>
      <c r="H102">
        <v>2</v>
      </c>
      <c r="I102">
        <v>8230</v>
      </c>
      <c r="J102" s="4"/>
      <c r="K102" s="4"/>
      <c r="L102" s="4"/>
    </row>
    <row r="103" spans="1:12" x14ac:dyDescent="0.4">
      <c r="A103">
        <v>11</v>
      </c>
      <c r="B103" t="s">
        <v>17</v>
      </c>
      <c r="C103">
        <v>19200</v>
      </c>
      <c r="D103">
        <v>560</v>
      </c>
      <c r="E103">
        <v>0</v>
      </c>
      <c r="F103">
        <v>2009.7591666666667</v>
      </c>
      <c r="G103">
        <v>2411711</v>
      </c>
      <c r="H103">
        <v>10</v>
      </c>
      <c r="I103">
        <v>6595</v>
      </c>
      <c r="J103" s="4"/>
      <c r="K103" s="4"/>
      <c r="L103" s="4"/>
    </row>
    <row r="104" spans="1:12" x14ac:dyDescent="0.4">
      <c r="A104">
        <v>1</v>
      </c>
      <c r="B104" t="s">
        <v>18</v>
      </c>
      <c r="C104">
        <v>19200</v>
      </c>
      <c r="D104">
        <v>560</v>
      </c>
      <c r="E104">
        <v>0</v>
      </c>
      <c r="F104">
        <v>4641.0991666666669</v>
      </c>
      <c r="G104">
        <v>5569319</v>
      </c>
      <c r="H104">
        <v>13</v>
      </c>
      <c r="I104">
        <v>28060</v>
      </c>
      <c r="J104" s="4">
        <v>4</v>
      </c>
      <c r="K104" s="4"/>
      <c r="L104" s="4"/>
    </row>
    <row r="105" spans="1:12" x14ac:dyDescent="0.4">
      <c r="A105">
        <v>2</v>
      </c>
      <c r="B105" t="s">
        <v>18</v>
      </c>
      <c r="C105">
        <v>19200</v>
      </c>
      <c r="D105">
        <v>560</v>
      </c>
      <c r="E105">
        <v>0</v>
      </c>
      <c r="F105">
        <v>5888.1708333333336</v>
      </c>
      <c r="G105">
        <v>7065805</v>
      </c>
      <c r="H105">
        <v>28</v>
      </c>
      <c r="I105">
        <v>36345</v>
      </c>
      <c r="J105" s="4"/>
      <c r="K105" s="4"/>
      <c r="L105" s="4"/>
    </row>
    <row r="106" spans="1:12" x14ac:dyDescent="0.4">
      <c r="A106">
        <v>3</v>
      </c>
      <c r="B106" t="s">
        <v>18</v>
      </c>
      <c r="C106">
        <v>19200</v>
      </c>
      <c r="D106">
        <v>560</v>
      </c>
      <c r="E106">
        <v>0</v>
      </c>
      <c r="F106">
        <v>6617.6883333333335</v>
      </c>
      <c r="G106">
        <v>7941226</v>
      </c>
      <c r="H106">
        <v>34</v>
      </c>
      <c r="I106">
        <v>40932</v>
      </c>
      <c r="J106" s="4"/>
      <c r="K106" s="4"/>
      <c r="L106" s="4"/>
    </row>
    <row r="107" spans="1:12" x14ac:dyDescent="0.4">
      <c r="A107">
        <v>4</v>
      </c>
      <c r="B107" t="s">
        <v>18</v>
      </c>
      <c r="C107">
        <v>19200</v>
      </c>
      <c r="D107">
        <v>560</v>
      </c>
      <c r="E107">
        <v>0</v>
      </c>
      <c r="F107">
        <v>6840.708333333333</v>
      </c>
      <c r="G107">
        <v>8208850</v>
      </c>
      <c r="H107">
        <v>102</v>
      </c>
      <c r="I107">
        <v>44107</v>
      </c>
      <c r="J107" s="4"/>
      <c r="K107" s="4"/>
      <c r="L107" s="4"/>
    </row>
    <row r="108" spans="1:12" x14ac:dyDescent="0.4">
      <c r="A108">
        <v>5</v>
      </c>
      <c r="B108" t="s">
        <v>18</v>
      </c>
      <c r="C108">
        <v>19200</v>
      </c>
      <c r="D108">
        <v>560</v>
      </c>
      <c r="E108">
        <v>0</v>
      </c>
      <c r="F108">
        <v>6992.0766666666668</v>
      </c>
      <c r="G108" s="1">
        <v>8390492</v>
      </c>
      <c r="H108">
        <v>33</v>
      </c>
      <c r="I108">
        <v>39626</v>
      </c>
      <c r="J108" s="4"/>
      <c r="K108" s="4"/>
      <c r="L108" s="4"/>
    </row>
    <row r="109" spans="1:12" x14ac:dyDescent="0.4">
      <c r="A109">
        <v>6</v>
      </c>
      <c r="B109" t="s">
        <v>18</v>
      </c>
      <c r="C109">
        <v>19200</v>
      </c>
      <c r="D109">
        <v>560</v>
      </c>
      <c r="E109">
        <v>0</v>
      </c>
      <c r="F109">
        <v>6977.6816666666664</v>
      </c>
      <c r="G109">
        <v>8373218</v>
      </c>
      <c r="H109">
        <v>63</v>
      </c>
      <c r="I109">
        <v>39651</v>
      </c>
      <c r="J109" s="4"/>
      <c r="K109" s="4"/>
      <c r="L109" s="4"/>
    </row>
    <row r="110" spans="1:12" x14ac:dyDescent="0.4">
      <c r="A110">
        <v>7</v>
      </c>
      <c r="B110" t="s">
        <v>18</v>
      </c>
      <c r="C110">
        <v>19200</v>
      </c>
      <c r="D110">
        <v>560</v>
      </c>
      <c r="E110">
        <v>0</v>
      </c>
      <c r="F110">
        <v>6872.2766666666666</v>
      </c>
      <c r="G110">
        <v>8246732</v>
      </c>
      <c r="H110">
        <v>41</v>
      </c>
      <c r="I110">
        <v>38039</v>
      </c>
      <c r="J110" s="4"/>
      <c r="K110" s="4"/>
      <c r="L110" s="4"/>
    </row>
    <row r="111" spans="1:12" x14ac:dyDescent="0.4">
      <c r="A111">
        <v>8</v>
      </c>
      <c r="B111" t="s">
        <v>18</v>
      </c>
      <c r="C111">
        <v>19200</v>
      </c>
      <c r="D111">
        <v>560</v>
      </c>
      <c r="E111">
        <v>0</v>
      </c>
      <c r="F111">
        <v>6419.9116666666669</v>
      </c>
      <c r="G111">
        <v>7703894</v>
      </c>
      <c r="H111">
        <v>18</v>
      </c>
      <c r="I111">
        <v>37173</v>
      </c>
      <c r="J111" s="4"/>
      <c r="K111" s="4"/>
      <c r="L111" s="4"/>
    </row>
    <row r="112" spans="1:12" x14ac:dyDescent="0.4">
      <c r="A112">
        <v>9</v>
      </c>
      <c r="B112" t="s">
        <v>18</v>
      </c>
      <c r="C112">
        <v>19200</v>
      </c>
      <c r="D112">
        <v>560</v>
      </c>
      <c r="E112">
        <v>0</v>
      </c>
      <c r="F112">
        <v>5947.6558333333332</v>
      </c>
      <c r="G112">
        <v>7137187</v>
      </c>
      <c r="H112">
        <v>0</v>
      </c>
      <c r="I112">
        <v>60848</v>
      </c>
      <c r="J112" s="4"/>
      <c r="K112" s="4"/>
      <c r="L112" s="4"/>
    </row>
    <row r="113" spans="1:12" x14ac:dyDescent="0.4">
      <c r="A113">
        <v>10</v>
      </c>
      <c r="B113" t="s">
        <v>18</v>
      </c>
      <c r="C113">
        <v>19200</v>
      </c>
      <c r="D113">
        <v>560</v>
      </c>
      <c r="E113">
        <v>0</v>
      </c>
      <c r="F113">
        <v>5390.1075000000001</v>
      </c>
      <c r="G113">
        <v>6468129</v>
      </c>
      <c r="H113">
        <v>38</v>
      </c>
      <c r="I113">
        <v>26962</v>
      </c>
      <c r="J113" s="4"/>
      <c r="K113" s="4"/>
      <c r="L113" s="4"/>
    </row>
    <row r="114" spans="1:12" x14ac:dyDescent="0.4">
      <c r="A114">
        <v>11</v>
      </c>
      <c r="B114" t="s">
        <v>18</v>
      </c>
      <c r="C114">
        <v>19200</v>
      </c>
      <c r="D114">
        <v>560</v>
      </c>
      <c r="E114">
        <v>0</v>
      </c>
      <c r="F114">
        <v>5004.9633333333331</v>
      </c>
      <c r="G114">
        <v>6005956</v>
      </c>
      <c r="H114">
        <v>42</v>
      </c>
      <c r="I114">
        <v>25399</v>
      </c>
      <c r="J114" s="4"/>
      <c r="K114" s="4"/>
      <c r="L114" s="4"/>
    </row>
    <row r="115" spans="1:12" x14ac:dyDescent="0.4">
      <c r="A115">
        <v>1</v>
      </c>
      <c r="B115" t="s">
        <v>19</v>
      </c>
      <c r="C115">
        <v>19200</v>
      </c>
      <c r="D115">
        <v>560</v>
      </c>
      <c r="E115">
        <v>0</v>
      </c>
      <c r="F115">
        <v>5606.3008333333337</v>
      </c>
      <c r="G115">
        <v>6727561</v>
      </c>
      <c r="H115">
        <v>36</v>
      </c>
      <c r="I115">
        <v>34931</v>
      </c>
      <c r="J115" s="4">
        <v>5</v>
      </c>
      <c r="K115" s="4"/>
      <c r="L115" s="4"/>
    </row>
    <row r="116" spans="1:12" x14ac:dyDescent="0.4">
      <c r="A116">
        <v>2</v>
      </c>
      <c r="B116" t="s">
        <v>19</v>
      </c>
      <c r="C116">
        <v>19200</v>
      </c>
      <c r="D116">
        <v>560</v>
      </c>
      <c r="E116">
        <v>0</v>
      </c>
      <c r="F116">
        <v>6811.8024999999998</v>
      </c>
      <c r="G116">
        <v>8174163</v>
      </c>
      <c r="H116">
        <v>42</v>
      </c>
      <c r="I116">
        <v>42919</v>
      </c>
      <c r="J116" s="4"/>
      <c r="K116" s="4"/>
      <c r="L116" s="4"/>
    </row>
    <row r="117" spans="1:12" x14ac:dyDescent="0.4">
      <c r="A117">
        <v>3</v>
      </c>
      <c r="B117" t="s">
        <v>19</v>
      </c>
      <c r="C117">
        <v>19200</v>
      </c>
      <c r="D117">
        <v>560</v>
      </c>
      <c r="E117">
        <v>0</v>
      </c>
      <c r="F117">
        <v>8058.8458333333338</v>
      </c>
      <c r="G117">
        <v>9670615</v>
      </c>
      <c r="H117">
        <v>54</v>
      </c>
      <c r="I117">
        <v>49875</v>
      </c>
      <c r="J117" s="4"/>
      <c r="K117" s="4"/>
      <c r="L117" s="4"/>
    </row>
    <row r="118" spans="1:12" x14ac:dyDescent="0.4">
      <c r="A118">
        <v>4</v>
      </c>
      <c r="B118" t="s">
        <v>19</v>
      </c>
      <c r="C118">
        <v>19200</v>
      </c>
      <c r="D118">
        <v>560</v>
      </c>
      <c r="E118">
        <v>0</v>
      </c>
      <c r="F118">
        <v>8898.3033333333333</v>
      </c>
      <c r="G118">
        <v>10677964</v>
      </c>
      <c r="H118">
        <v>26</v>
      </c>
      <c r="I118">
        <v>52553</v>
      </c>
      <c r="J118" s="4"/>
      <c r="K118" s="4"/>
      <c r="L118" s="4"/>
    </row>
    <row r="119" spans="1:12" x14ac:dyDescent="0.4">
      <c r="A119">
        <v>5</v>
      </c>
      <c r="B119" t="s">
        <v>19</v>
      </c>
      <c r="C119">
        <v>19200</v>
      </c>
      <c r="D119">
        <v>560</v>
      </c>
      <c r="E119">
        <v>0</v>
      </c>
      <c r="F119">
        <v>9331.8050000000003</v>
      </c>
      <c r="G119">
        <v>11198166</v>
      </c>
      <c r="H119">
        <v>51</v>
      </c>
      <c r="I119">
        <v>56818</v>
      </c>
      <c r="J119" s="4"/>
      <c r="K119" s="4"/>
      <c r="L119" s="4"/>
    </row>
    <row r="120" spans="1:12" x14ac:dyDescent="0.4">
      <c r="A120">
        <v>6</v>
      </c>
      <c r="B120" t="s">
        <v>19</v>
      </c>
      <c r="C120">
        <v>19200</v>
      </c>
      <c r="D120">
        <v>560</v>
      </c>
      <c r="E120">
        <v>0</v>
      </c>
      <c r="F120">
        <v>9671.7691666666669</v>
      </c>
      <c r="G120">
        <v>11606123</v>
      </c>
      <c r="H120">
        <v>45</v>
      </c>
      <c r="I120">
        <v>58855</v>
      </c>
      <c r="J120" s="4"/>
      <c r="K120" s="4"/>
      <c r="L120" s="4"/>
    </row>
    <row r="121" spans="1:12" x14ac:dyDescent="0.4">
      <c r="A121">
        <v>7</v>
      </c>
      <c r="B121" t="s">
        <v>19</v>
      </c>
      <c r="C121">
        <v>19200</v>
      </c>
      <c r="D121">
        <v>560</v>
      </c>
      <c r="E121">
        <v>0</v>
      </c>
      <c r="F121">
        <v>9720.8033333333333</v>
      </c>
      <c r="G121" s="1">
        <v>11664964</v>
      </c>
      <c r="H121">
        <v>58</v>
      </c>
      <c r="I121">
        <v>60698</v>
      </c>
      <c r="J121" s="4"/>
      <c r="K121" s="4"/>
      <c r="L121" s="4"/>
    </row>
    <row r="122" spans="1:12" x14ac:dyDescent="0.4">
      <c r="A122">
        <v>8</v>
      </c>
      <c r="B122" t="s">
        <v>19</v>
      </c>
      <c r="C122">
        <v>19200</v>
      </c>
      <c r="D122">
        <v>560</v>
      </c>
      <c r="E122">
        <v>0</v>
      </c>
      <c r="F122">
        <v>9702.1991666666672</v>
      </c>
      <c r="G122">
        <v>11642639</v>
      </c>
      <c r="H122">
        <v>37</v>
      </c>
      <c r="I122">
        <v>55386</v>
      </c>
      <c r="J122" s="4"/>
      <c r="K122" s="4"/>
      <c r="L122" s="4"/>
    </row>
    <row r="123" spans="1:12" x14ac:dyDescent="0.4">
      <c r="A123">
        <v>9</v>
      </c>
      <c r="B123" t="s">
        <v>19</v>
      </c>
      <c r="C123">
        <v>19200</v>
      </c>
      <c r="D123">
        <v>560</v>
      </c>
      <c r="E123">
        <v>0</v>
      </c>
      <c r="F123">
        <v>9478.0499999999993</v>
      </c>
      <c r="G123">
        <v>11373660</v>
      </c>
      <c r="H123">
        <v>25</v>
      </c>
      <c r="I123">
        <v>60953</v>
      </c>
      <c r="J123" s="4"/>
      <c r="K123" s="4"/>
      <c r="L123" s="4"/>
    </row>
    <row r="124" spans="1:12" x14ac:dyDescent="0.4">
      <c r="A124">
        <v>10</v>
      </c>
      <c r="B124" t="s">
        <v>19</v>
      </c>
      <c r="C124">
        <v>19200</v>
      </c>
      <c r="D124">
        <v>560</v>
      </c>
      <c r="E124">
        <v>0</v>
      </c>
      <c r="F124">
        <v>9246.9608333333326</v>
      </c>
      <c r="G124">
        <v>11096353</v>
      </c>
      <c r="H124">
        <v>92</v>
      </c>
      <c r="I124">
        <v>54873</v>
      </c>
      <c r="J124" s="4"/>
      <c r="K124" s="4"/>
      <c r="L124" s="4"/>
    </row>
    <row r="125" spans="1:12" x14ac:dyDescent="0.4">
      <c r="A125">
        <v>11</v>
      </c>
      <c r="B125" t="s">
        <v>19</v>
      </c>
      <c r="C125">
        <v>19200</v>
      </c>
      <c r="D125">
        <v>560</v>
      </c>
      <c r="E125">
        <v>0</v>
      </c>
      <c r="F125">
        <v>8915.7741666666661</v>
      </c>
      <c r="G125">
        <v>10698929</v>
      </c>
      <c r="H125">
        <v>41</v>
      </c>
      <c r="I125">
        <v>49553</v>
      </c>
      <c r="J125" s="4"/>
      <c r="K125" s="4"/>
      <c r="L125" s="4"/>
    </row>
    <row r="126" spans="1:12" x14ac:dyDescent="0.4">
      <c r="A126">
        <v>1</v>
      </c>
      <c r="B126" t="s">
        <v>20</v>
      </c>
      <c r="C126">
        <v>19200</v>
      </c>
      <c r="D126">
        <v>560</v>
      </c>
      <c r="E126">
        <v>0</v>
      </c>
      <c r="F126">
        <v>8942.9025000000001</v>
      </c>
      <c r="G126">
        <v>10731483</v>
      </c>
      <c r="H126">
        <v>16</v>
      </c>
      <c r="I126">
        <v>56609</v>
      </c>
      <c r="J126" s="4">
        <v>6</v>
      </c>
      <c r="K126" s="4"/>
      <c r="L126" s="4"/>
    </row>
    <row r="127" spans="1:12" x14ac:dyDescent="0.4">
      <c r="A127">
        <v>2</v>
      </c>
      <c r="B127" t="s">
        <v>20</v>
      </c>
      <c r="C127">
        <v>19200</v>
      </c>
      <c r="D127">
        <v>560</v>
      </c>
      <c r="E127">
        <v>0</v>
      </c>
      <c r="F127">
        <v>10534.699166666667</v>
      </c>
      <c r="G127">
        <v>12641639</v>
      </c>
      <c r="H127">
        <v>24</v>
      </c>
      <c r="I127">
        <v>61134</v>
      </c>
      <c r="J127" s="4"/>
      <c r="K127" s="4"/>
      <c r="L127" s="4"/>
    </row>
    <row r="128" spans="1:12" x14ac:dyDescent="0.4">
      <c r="A128">
        <v>3</v>
      </c>
      <c r="B128" t="s">
        <v>20</v>
      </c>
      <c r="C128">
        <v>19200</v>
      </c>
      <c r="D128">
        <v>560</v>
      </c>
      <c r="E128">
        <v>0</v>
      </c>
      <c r="F128">
        <v>11502.12</v>
      </c>
      <c r="G128">
        <v>13802544</v>
      </c>
      <c r="H128">
        <v>20</v>
      </c>
      <c r="I128">
        <v>63578</v>
      </c>
      <c r="J128" s="4"/>
      <c r="K128" s="4"/>
      <c r="L128" s="4"/>
    </row>
    <row r="129" spans="1:12" x14ac:dyDescent="0.4">
      <c r="A129">
        <v>4</v>
      </c>
      <c r="B129" t="s">
        <v>20</v>
      </c>
      <c r="C129">
        <v>19200</v>
      </c>
      <c r="D129">
        <v>560</v>
      </c>
      <c r="E129">
        <v>0</v>
      </c>
      <c r="F129">
        <v>12400.855</v>
      </c>
      <c r="G129">
        <v>14881026</v>
      </c>
      <c r="H129">
        <v>36</v>
      </c>
      <c r="I129">
        <v>65050</v>
      </c>
      <c r="J129" s="4"/>
      <c r="K129" s="4"/>
      <c r="L129" s="4"/>
    </row>
    <row r="130" spans="1:12" x14ac:dyDescent="0.4">
      <c r="A130">
        <v>5</v>
      </c>
      <c r="B130" t="s">
        <v>20</v>
      </c>
      <c r="C130">
        <v>19200</v>
      </c>
      <c r="D130">
        <v>560</v>
      </c>
      <c r="E130">
        <v>0</v>
      </c>
      <c r="F130">
        <v>12782.764166666666</v>
      </c>
      <c r="G130">
        <v>15339317</v>
      </c>
      <c r="H130">
        <v>0</v>
      </c>
      <c r="I130">
        <v>65050</v>
      </c>
      <c r="J130" s="4"/>
      <c r="K130" s="4"/>
      <c r="L130" s="4"/>
    </row>
    <row r="131" spans="1:12" x14ac:dyDescent="0.4">
      <c r="A131">
        <v>6</v>
      </c>
      <c r="B131" t="s">
        <v>20</v>
      </c>
      <c r="C131">
        <v>19200</v>
      </c>
      <c r="D131">
        <v>560</v>
      </c>
      <c r="E131">
        <v>0</v>
      </c>
      <c r="F131">
        <v>13001.727500000001</v>
      </c>
      <c r="G131" s="1">
        <v>15602073</v>
      </c>
      <c r="H131">
        <v>0</v>
      </c>
      <c r="I131">
        <v>65050</v>
      </c>
      <c r="J131" s="4"/>
      <c r="K131" s="4"/>
      <c r="L131" s="4"/>
    </row>
    <row r="132" spans="1:12" x14ac:dyDescent="0.4">
      <c r="A132">
        <v>7</v>
      </c>
      <c r="B132" t="s">
        <v>20</v>
      </c>
      <c r="C132">
        <v>19200</v>
      </c>
      <c r="D132">
        <v>560</v>
      </c>
      <c r="E132">
        <v>0</v>
      </c>
      <c r="F132">
        <v>12931.4925</v>
      </c>
      <c r="G132">
        <v>15517791</v>
      </c>
      <c r="H132">
        <v>0</v>
      </c>
      <c r="I132">
        <v>65050</v>
      </c>
      <c r="J132" s="4"/>
      <c r="K132" s="4"/>
      <c r="L132" s="4"/>
    </row>
    <row r="133" spans="1:12" x14ac:dyDescent="0.4">
      <c r="A133">
        <v>8</v>
      </c>
      <c r="B133" t="s">
        <v>20</v>
      </c>
      <c r="C133">
        <v>19200</v>
      </c>
      <c r="D133">
        <v>560</v>
      </c>
      <c r="E133">
        <v>0</v>
      </c>
      <c r="F133">
        <v>12706.623333333333</v>
      </c>
      <c r="G133">
        <v>15247948</v>
      </c>
      <c r="H133">
        <v>20</v>
      </c>
      <c r="I133">
        <v>65050</v>
      </c>
      <c r="J133" s="4"/>
      <c r="K133" s="4"/>
      <c r="L133" s="4"/>
    </row>
    <row r="134" spans="1:12" x14ac:dyDescent="0.4">
      <c r="A134">
        <v>9</v>
      </c>
      <c r="B134" t="s">
        <v>20</v>
      </c>
      <c r="C134">
        <v>19200</v>
      </c>
      <c r="D134">
        <v>560</v>
      </c>
      <c r="E134">
        <v>0</v>
      </c>
      <c r="F134">
        <v>12288.839166666667</v>
      </c>
      <c r="G134">
        <v>14746607</v>
      </c>
      <c r="H134">
        <v>22</v>
      </c>
      <c r="I134">
        <v>64336</v>
      </c>
      <c r="J134" s="4"/>
      <c r="K134" s="4"/>
      <c r="L134" s="4"/>
    </row>
    <row r="135" spans="1:12" x14ac:dyDescent="0.4">
      <c r="A135">
        <v>10</v>
      </c>
      <c r="B135" t="s">
        <v>20</v>
      </c>
      <c r="C135">
        <v>19200</v>
      </c>
      <c r="D135">
        <v>560</v>
      </c>
      <c r="E135">
        <v>0</v>
      </c>
      <c r="F135">
        <v>11906.281666666666</v>
      </c>
      <c r="G135">
        <v>14287538</v>
      </c>
      <c r="H135">
        <v>20</v>
      </c>
      <c r="I135">
        <v>63659</v>
      </c>
      <c r="J135" s="4"/>
      <c r="K135" s="4"/>
      <c r="L135" s="4"/>
    </row>
    <row r="136" spans="1:12" x14ac:dyDescent="0.4">
      <c r="A136">
        <v>11</v>
      </c>
      <c r="B136" t="s">
        <v>20</v>
      </c>
      <c r="C136">
        <v>19200</v>
      </c>
      <c r="D136">
        <v>560</v>
      </c>
      <c r="E136">
        <v>0</v>
      </c>
      <c r="F136">
        <v>11595.889166666666</v>
      </c>
      <c r="G136">
        <v>13915067</v>
      </c>
      <c r="H136">
        <v>22</v>
      </c>
      <c r="I136">
        <v>62759</v>
      </c>
      <c r="J136" s="4"/>
      <c r="K136" s="4"/>
      <c r="L136" s="4"/>
    </row>
    <row r="137" spans="1:12" x14ac:dyDescent="0.4">
      <c r="A137" t="s">
        <v>6</v>
      </c>
      <c r="B137" t="s">
        <v>7</v>
      </c>
      <c r="C137" t="s">
        <v>8</v>
      </c>
      <c r="D137" t="s">
        <v>9</v>
      </c>
      <c r="E137" t="s">
        <v>10</v>
      </c>
      <c r="F137" t="s">
        <v>11</v>
      </c>
      <c r="G137" t="s">
        <v>12</v>
      </c>
      <c r="H137" t="s">
        <v>13</v>
      </c>
      <c r="I137" t="s">
        <v>14</v>
      </c>
    </row>
    <row r="138" spans="1:12" x14ac:dyDescent="0.4">
      <c r="A138">
        <v>1</v>
      </c>
      <c r="B138" t="s">
        <v>15</v>
      </c>
      <c r="C138">
        <v>19200</v>
      </c>
      <c r="D138">
        <v>560</v>
      </c>
      <c r="E138">
        <v>0</v>
      </c>
      <c r="F138">
        <v>291.46416666666664</v>
      </c>
      <c r="G138">
        <v>349757</v>
      </c>
      <c r="H138">
        <v>6</v>
      </c>
      <c r="I138">
        <v>1536</v>
      </c>
      <c r="J138" s="4">
        <v>1</v>
      </c>
      <c r="K138" s="4" t="s">
        <v>25</v>
      </c>
      <c r="L138" s="4" t="s">
        <v>24</v>
      </c>
    </row>
    <row r="139" spans="1:12" x14ac:dyDescent="0.4">
      <c r="A139">
        <v>2</v>
      </c>
      <c r="B139" t="s">
        <v>15</v>
      </c>
      <c r="C139">
        <v>19200</v>
      </c>
      <c r="D139">
        <v>560</v>
      </c>
      <c r="E139">
        <v>0</v>
      </c>
      <c r="F139">
        <v>370.48833333333334</v>
      </c>
      <c r="G139">
        <v>444586</v>
      </c>
      <c r="H139">
        <v>12</v>
      </c>
      <c r="I139">
        <v>1320</v>
      </c>
      <c r="J139" s="4"/>
      <c r="K139" s="4"/>
      <c r="L139" s="4"/>
    </row>
    <row r="140" spans="1:12" x14ac:dyDescent="0.4">
      <c r="A140">
        <v>3</v>
      </c>
      <c r="B140" t="s">
        <v>15</v>
      </c>
      <c r="C140">
        <v>19200</v>
      </c>
      <c r="D140">
        <v>560</v>
      </c>
      <c r="E140">
        <v>0</v>
      </c>
      <c r="F140">
        <v>472.10666666666668</v>
      </c>
      <c r="G140">
        <v>566528</v>
      </c>
      <c r="H140">
        <v>14</v>
      </c>
      <c r="I140">
        <v>1709</v>
      </c>
      <c r="J140" s="4"/>
      <c r="K140" s="4"/>
      <c r="L140" s="4"/>
    </row>
    <row r="141" spans="1:12" x14ac:dyDescent="0.4">
      <c r="A141">
        <v>4</v>
      </c>
      <c r="B141" t="s">
        <v>15</v>
      </c>
      <c r="C141">
        <v>19200</v>
      </c>
      <c r="D141">
        <v>560</v>
      </c>
      <c r="E141">
        <v>0</v>
      </c>
      <c r="F141">
        <v>612.99416666666662</v>
      </c>
      <c r="G141">
        <v>735593</v>
      </c>
      <c r="H141">
        <v>9</v>
      </c>
      <c r="I141">
        <v>2467</v>
      </c>
      <c r="J141" s="4"/>
      <c r="K141" s="4"/>
      <c r="L141" s="4"/>
    </row>
    <row r="142" spans="1:12" x14ac:dyDescent="0.4">
      <c r="A142">
        <v>5</v>
      </c>
      <c r="B142" t="s">
        <v>15</v>
      </c>
      <c r="C142">
        <v>19200</v>
      </c>
      <c r="D142">
        <v>560</v>
      </c>
      <c r="E142">
        <v>0</v>
      </c>
      <c r="F142">
        <v>742.65333333333331</v>
      </c>
      <c r="G142">
        <v>891184</v>
      </c>
      <c r="H142">
        <v>20</v>
      </c>
      <c r="I142">
        <v>3045</v>
      </c>
      <c r="J142" s="4"/>
      <c r="K142" s="4"/>
      <c r="L142" s="4"/>
    </row>
    <row r="143" spans="1:12" x14ac:dyDescent="0.4">
      <c r="A143">
        <v>6</v>
      </c>
      <c r="B143" t="s">
        <v>15</v>
      </c>
      <c r="C143">
        <v>19200</v>
      </c>
      <c r="D143">
        <v>560</v>
      </c>
      <c r="E143">
        <v>0</v>
      </c>
      <c r="F143">
        <v>900.64416666666671</v>
      </c>
      <c r="G143">
        <v>1080773</v>
      </c>
      <c r="H143">
        <v>13</v>
      </c>
      <c r="I143">
        <v>55432</v>
      </c>
      <c r="J143" s="4"/>
      <c r="K143" s="4"/>
      <c r="L143" s="4"/>
    </row>
    <row r="144" spans="1:12" x14ac:dyDescent="0.4">
      <c r="A144">
        <v>7</v>
      </c>
      <c r="B144" t="s">
        <v>15</v>
      </c>
      <c r="C144">
        <v>19200</v>
      </c>
      <c r="D144">
        <v>560</v>
      </c>
      <c r="E144">
        <v>0</v>
      </c>
      <c r="F144">
        <v>969.08500000000004</v>
      </c>
      <c r="G144">
        <v>1162902</v>
      </c>
      <c r="H144">
        <v>11</v>
      </c>
      <c r="I144">
        <v>3928</v>
      </c>
      <c r="J144" s="4"/>
      <c r="K144" s="4"/>
      <c r="L144" s="4"/>
    </row>
    <row r="145" spans="1:12" x14ac:dyDescent="0.4">
      <c r="A145">
        <v>8</v>
      </c>
      <c r="B145" t="s">
        <v>15</v>
      </c>
      <c r="C145">
        <v>19200</v>
      </c>
      <c r="D145">
        <v>560</v>
      </c>
      <c r="E145">
        <v>0</v>
      </c>
      <c r="F145">
        <v>1032.3699999999999</v>
      </c>
      <c r="G145">
        <v>1238844</v>
      </c>
      <c r="H145">
        <v>16</v>
      </c>
      <c r="I145">
        <v>4475</v>
      </c>
      <c r="J145" s="4"/>
      <c r="K145" s="4"/>
      <c r="L145" s="4"/>
    </row>
    <row r="146" spans="1:12" x14ac:dyDescent="0.4">
      <c r="A146">
        <v>9</v>
      </c>
      <c r="B146" t="s">
        <v>15</v>
      </c>
      <c r="C146">
        <v>19200</v>
      </c>
      <c r="D146">
        <v>560</v>
      </c>
      <c r="E146">
        <v>0</v>
      </c>
      <c r="F146">
        <v>1049.4033333333334</v>
      </c>
      <c r="G146" s="1">
        <v>1259284</v>
      </c>
      <c r="H146">
        <v>15</v>
      </c>
      <c r="I146">
        <v>4425</v>
      </c>
      <c r="J146" s="4"/>
      <c r="K146" s="4"/>
      <c r="L146" s="4"/>
    </row>
    <row r="147" spans="1:12" x14ac:dyDescent="0.4">
      <c r="A147">
        <v>10</v>
      </c>
      <c r="B147" t="s">
        <v>15</v>
      </c>
      <c r="C147">
        <v>19200</v>
      </c>
      <c r="D147">
        <v>560</v>
      </c>
      <c r="E147">
        <v>0</v>
      </c>
      <c r="F147">
        <v>1032.5050000000001</v>
      </c>
      <c r="G147">
        <v>1239006</v>
      </c>
      <c r="H147">
        <v>15</v>
      </c>
      <c r="I147">
        <v>4780</v>
      </c>
      <c r="J147" s="4"/>
      <c r="K147" s="4"/>
      <c r="L147" s="4"/>
    </row>
    <row r="148" spans="1:12" x14ac:dyDescent="0.4">
      <c r="A148">
        <v>11</v>
      </c>
      <c r="B148" t="s">
        <v>15</v>
      </c>
      <c r="C148">
        <v>19200</v>
      </c>
      <c r="D148">
        <v>560</v>
      </c>
      <c r="E148">
        <v>0</v>
      </c>
      <c r="F148">
        <v>1073.4791666666667</v>
      </c>
      <c r="G148">
        <v>1288175</v>
      </c>
      <c r="H148">
        <v>18</v>
      </c>
      <c r="I148">
        <v>59219</v>
      </c>
      <c r="J148" s="4"/>
      <c r="K148" s="4"/>
      <c r="L148" s="4"/>
    </row>
    <row r="149" spans="1:12" x14ac:dyDescent="0.4">
      <c r="A149">
        <v>1</v>
      </c>
      <c r="B149" t="s">
        <v>16</v>
      </c>
      <c r="C149">
        <v>19200</v>
      </c>
      <c r="D149">
        <v>560</v>
      </c>
      <c r="E149">
        <v>0</v>
      </c>
      <c r="F149">
        <v>324.75583333333333</v>
      </c>
      <c r="G149">
        <v>389707</v>
      </c>
      <c r="H149">
        <v>8</v>
      </c>
      <c r="I149">
        <v>1429</v>
      </c>
      <c r="J149" s="4">
        <v>2</v>
      </c>
      <c r="K149" s="4"/>
      <c r="L149" s="4"/>
    </row>
    <row r="150" spans="1:12" x14ac:dyDescent="0.4">
      <c r="A150">
        <v>2</v>
      </c>
      <c r="B150" t="s">
        <v>16</v>
      </c>
      <c r="C150">
        <v>19200</v>
      </c>
      <c r="D150">
        <v>560</v>
      </c>
      <c r="E150">
        <v>0</v>
      </c>
      <c r="F150">
        <v>436.33833333333331</v>
      </c>
      <c r="G150">
        <v>523606</v>
      </c>
      <c r="H150">
        <v>12</v>
      </c>
      <c r="I150">
        <v>1742</v>
      </c>
      <c r="J150" s="4"/>
      <c r="K150" s="4"/>
      <c r="L150" s="4"/>
    </row>
    <row r="151" spans="1:12" x14ac:dyDescent="0.4">
      <c r="A151">
        <v>3</v>
      </c>
      <c r="B151" t="s">
        <v>16</v>
      </c>
      <c r="C151">
        <v>19200</v>
      </c>
      <c r="D151">
        <v>560</v>
      </c>
      <c r="E151">
        <v>0</v>
      </c>
      <c r="F151">
        <v>540.81083333333333</v>
      </c>
      <c r="G151">
        <v>648973</v>
      </c>
      <c r="H151">
        <v>17</v>
      </c>
      <c r="I151">
        <v>2439</v>
      </c>
      <c r="J151" s="4"/>
      <c r="K151" s="4"/>
      <c r="L151" s="4"/>
    </row>
    <row r="152" spans="1:12" x14ac:dyDescent="0.4">
      <c r="A152">
        <v>4</v>
      </c>
      <c r="B152" t="s">
        <v>16</v>
      </c>
      <c r="C152">
        <v>19200</v>
      </c>
      <c r="D152">
        <v>560</v>
      </c>
      <c r="E152">
        <v>0</v>
      </c>
      <c r="F152">
        <v>656.86083333333329</v>
      </c>
      <c r="G152">
        <v>788233</v>
      </c>
      <c r="H152">
        <v>18</v>
      </c>
      <c r="I152">
        <v>2456</v>
      </c>
      <c r="J152" s="4"/>
      <c r="K152" s="4"/>
      <c r="L152" s="4"/>
    </row>
    <row r="153" spans="1:12" x14ac:dyDescent="0.4">
      <c r="A153">
        <v>5</v>
      </c>
      <c r="B153" t="s">
        <v>16</v>
      </c>
      <c r="C153">
        <v>19200</v>
      </c>
      <c r="D153">
        <v>560</v>
      </c>
      <c r="E153">
        <v>0</v>
      </c>
      <c r="F153">
        <v>774.32833333333338</v>
      </c>
      <c r="G153">
        <v>929194</v>
      </c>
      <c r="H153">
        <v>16</v>
      </c>
      <c r="I153">
        <v>2779</v>
      </c>
      <c r="J153" s="4"/>
      <c r="K153" s="4"/>
      <c r="L153" s="4"/>
    </row>
    <row r="154" spans="1:12" x14ac:dyDescent="0.4">
      <c r="A154">
        <v>6</v>
      </c>
      <c r="B154" t="s">
        <v>16</v>
      </c>
      <c r="C154">
        <v>19200</v>
      </c>
      <c r="D154">
        <v>560</v>
      </c>
      <c r="E154">
        <v>0</v>
      </c>
      <c r="F154">
        <v>908.74</v>
      </c>
      <c r="G154">
        <v>1090488</v>
      </c>
      <c r="H154">
        <v>17</v>
      </c>
      <c r="I154">
        <v>3232</v>
      </c>
      <c r="J154" s="4"/>
      <c r="K154" s="4"/>
      <c r="L154" s="4"/>
    </row>
    <row r="155" spans="1:12" x14ac:dyDescent="0.4">
      <c r="A155">
        <v>7</v>
      </c>
      <c r="B155" t="s">
        <v>16</v>
      </c>
      <c r="C155">
        <v>19200</v>
      </c>
      <c r="D155">
        <v>560</v>
      </c>
      <c r="E155">
        <v>0</v>
      </c>
      <c r="F155">
        <v>999.66166666666663</v>
      </c>
      <c r="G155">
        <v>1199594</v>
      </c>
      <c r="H155">
        <v>8</v>
      </c>
      <c r="I155">
        <v>3456</v>
      </c>
      <c r="J155" s="4"/>
      <c r="K155" s="4"/>
      <c r="L155" s="4"/>
    </row>
    <row r="156" spans="1:12" x14ac:dyDescent="0.4">
      <c r="A156">
        <v>8</v>
      </c>
      <c r="B156" t="s">
        <v>16</v>
      </c>
      <c r="C156">
        <v>19200</v>
      </c>
      <c r="D156">
        <v>560</v>
      </c>
      <c r="E156">
        <v>0</v>
      </c>
      <c r="F156">
        <v>1089.9324999999999</v>
      </c>
      <c r="G156">
        <v>1307919</v>
      </c>
      <c r="H156">
        <v>42</v>
      </c>
      <c r="I156">
        <v>4092</v>
      </c>
      <c r="J156" s="4"/>
      <c r="K156" s="4"/>
      <c r="L156" s="4"/>
    </row>
    <row r="157" spans="1:12" x14ac:dyDescent="0.4">
      <c r="A157">
        <v>9</v>
      </c>
      <c r="B157" t="s">
        <v>16</v>
      </c>
      <c r="C157">
        <v>19200</v>
      </c>
      <c r="D157">
        <v>560</v>
      </c>
      <c r="E157">
        <v>0</v>
      </c>
      <c r="F157">
        <v>1127.7708333333333</v>
      </c>
      <c r="G157">
        <v>1353325</v>
      </c>
      <c r="H157">
        <v>43</v>
      </c>
      <c r="I157">
        <v>4534</v>
      </c>
      <c r="J157" s="4"/>
      <c r="K157" s="4"/>
      <c r="L157" s="4"/>
    </row>
    <row r="158" spans="1:12" x14ac:dyDescent="0.4">
      <c r="A158">
        <v>10</v>
      </c>
      <c r="B158" t="s">
        <v>16</v>
      </c>
      <c r="C158">
        <v>19200</v>
      </c>
      <c r="D158">
        <v>560</v>
      </c>
      <c r="E158">
        <v>0</v>
      </c>
      <c r="F158">
        <v>1114.2633333333333</v>
      </c>
      <c r="G158">
        <v>1337116</v>
      </c>
      <c r="H158">
        <v>22</v>
      </c>
      <c r="I158">
        <v>3591</v>
      </c>
      <c r="J158" s="4"/>
      <c r="K158" s="4"/>
      <c r="L158" s="4"/>
    </row>
    <row r="159" spans="1:12" x14ac:dyDescent="0.4">
      <c r="A159">
        <v>11</v>
      </c>
      <c r="B159" t="s">
        <v>16</v>
      </c>
      <c r="C159">
        <v>19200</v>
      </c>
      <c r="D159">
        <v>560</v>
      </c>
      <c r="E159">
        <v>0</v>
      </c>
      <c r="F159">
        <v>1132.2741666666666</v>
      </c>
      <c r="G159" s="1">
        <v>1358729</v>
      </c>
      <c r="H159">
        <v>21</v>
      </c>
      <c r="I159">
        <v>4641</v>
      </c>
      <c r="J159" s="4"/>
      <c r="K159" s="4"/>
      <c r="L159" s="4"/>
    </row>
    <row r="160" spans="1:12" x14ac:dyDescent="0.4">
      <c r="A160">
        <v>1</v>
      </c>
      <c r="B160" t="s">
        <v>17</v>
      </c>
      <c r="C160">
        <v>19200</v>
      </c>
      <c r="D160">
        <v>560</v>
      </c>
      <c r="E160">
        <v>0</v>
      </c>
      <c r="F160">
        <v>261.32499999999999</v>
      </c>
      <c r="G160">
        <v>313590</v>
      </c>
      <c r="H160">
        <v>6</v>
      </c>
      <c r="I160">
        <v>1100</v>
      </c>
      <c r="J160" s="4">
        <v>3</v>
      </c>
      <c r="K160" s="4"/>
      <c r="L160" s="4"/>
    </row>
    <row r="161" spans="1:12" x14ac:dyDescent="0.4">
      <c r="A161">
        <v>2</v>
      </c>
      <c r="B161" t="s">
        <v>17</v>
      </c>
      <c r="C161">
        <v>19200</v>
      </c>
      <c r="D161">
        <v>560</v>
      </c>
      <c r="E161">
        <v>0</v>
      </c>
      <c r="F161">
        <v>464.89083333333332</v>
      </c>
      <c r="G161">
        <v>557869</v>
      </c>
      <c r="H161">
        <v>7</v>
      </c>
      <c r="I161">
        <v>2052</v>
      </c>
      <c r="J161" s="4"/>
      <c r="K161" s="4"/>
      <c r="L161" s="4"/>
    </row>
    <row r="162" spans="1:12" x14ac:dyDescent="0.4">
      <c r="A162">
        <v>3</v>
      </c>
      <c r="B162" t="s">
        <v>17</v>
      </c>
      <c r="C162">
        <v>19200</v>
      </c>
      <c r="D162">
        <v>560</v>
      </c>
      <c r="E162">
        <v>0</v>
      </c>
      <c r="F162">
        <v>813.08833333333337</v>
      </c>
      <c r="G162">
        <v>975706</v>
      </c>
      <c r="H162">
        <v>0</v>
      </c>
      <c r="I162">
        <v>60873</v>
      </c>
      <c r="J162" s="4"/>
      <c r="K162" s="4"/>
      <c r="L162" s="4"/>
    </row>
    <row r="163" spans="1:12" x14ac:dyDescent="0.4">
      <c r="A163">
        <v>4</v>
      </c>
      <c r="B163" t="s">
        <v>17</v>
      </c>
      <c r="C163">
        <v>19200</v>
      </c>
      <c r="D163">
        <v>560</v>
      </c>
      <c r="E163">
        <v>0</v>
      </c>
      <c r="F163">
        <v>917.45583333333332</v>
      </c>
      <c r="G163">
        <v>1100947</v>
      </c>
      <c r="H163">
        <v>10</v>
      </c>
      <c r="I163">
        <v>4061</v>
      </c>
      <c r="J163" s="4"/>
      <c r="K163" s="4"/>
      <c r="L163" s="4"/>
    </row>
    <row r="164" spans="1:12" x14ac:dyDescent="0.4">
      <c r="A164">
        <v>5</v>
      </c>
      <c r="B164" t="s">
        <v>17</v>
      </c>
      <c r="C164">
        <v>19200</v>
      </c>
      <c r="D164">
        <v>560</v>
      </c>
      <c r="E164">
        <v>0</v>
      </c>
      <c r="F164">
        <v>1213.9541666666667</v>
      </c>
      <c r="G164">
        <v>1456745</v>
      </c>
      <c r="H164">
        <v>7</v>
      </c>
      <c r="I164">
        <v>4769</v>
      </c>
      <c r="J164" s="4"/>
      <c r="K164" s="4"/>
      <c r="L164" s="4"/>
    </row>
    <row r="165" spans="1:12" x14ac:dyDescent="0.4">
      <c r="A165">
        <v>6</v>
      </c>
      <c r="B165" t="s">
        <v>17</v>
      </c>
      <c r="C165">
        <v>19200</v>
      </c>
      <c r="D165">
        <v>560</v>
      </c>
      <c r="E165">
        <v>0</v>
      </c>
      <c r="F165">
        <v>1392.1216666666667</v>
      </c>
      <c r="G165">
        <v>1670546</v>
      </c>
      <c r="H165">
        <v>9</v>
      </c>
      <c r="I165">
        <v>5003</v>
      </c>
      <c r="J165" s="4"/>
      <c r="K165" s="4"/>
      <c r="L165" s="4"/>
    </row>
    <row r="166" spans="1:12" x14ac:dyDescent="0.4">
      <c r="A166">
        <v>7</v>
      </c>
      <c r="B166" t="s">
        <v>17</v>
      </c>
      <c r="C166">
        <v>19200</v>
      </c>
      <c r="D166">
        <v>560</v>
      </c>
      <c r="E166">
        <v>0</v>
      </c>
      <c r="F166">
        <v>1637.7691666666667</v>
      </c>
      <c r="G166">
        <v>1965323</v>
      </c>
      <c r="H166">
        <v>9</v>
      </c>
      <c r="I166">
        <v>60862</v>
      </c>
      <c r="J166" s="4"/>
      <c r="K166" s="4"/>
      <c r="L166" s="4"/>
    </row>
    <row r="167" spans="1:12" x14ac:dyDescent="0.4">
      <c r="A167">
        <v>8</v>
      </c>
      <c r="B167" t="s">
        <v>17</v>
      </c>
      <c r="C167">
        <v>19200</v>
      </c>
      <c r="D167">
        <v>560</v>
      </c>
      <c r="E167">
        <v>0</v>
      </c>
      <c r="F167">
        <v>1596.2208333333333</v>
      </c>
      <c r="G167">
        <v>1915465</v>
      </c>
      <c r="H167">
        <v>13</v>
      </c>
      <c r="I167">
        <v>5816</v>
      </c>
      <c r="J167" s="4"/>
      <c r="K167" s="4"/>
      <c r="L167" s="4"/>
    </row>
    <row r="168" spans="1:12" x14ac:dyDescent="0.4">
      <c r="A168">
        <v>9</v>
      </c>
      <c r="B168" t="s">
        <v>17</v>
      </c>
      <c r="C168">
        <v>19200</v>
      </c>
      <c r="D168">
        <v>560</v>
      </c>
      <c r="E168">
        <v>0</v>
      </c>
      <c r="F168">
        <v>1671.3325</v>
      </c>
      <c r="G168" s="1">
        <v>2005599</v>
      </c>
      <c r="H168">
        <v>12</v>
      </c>
      <c r="I168">
        <v>5921</v>
      </c>
      <c r="J168" s="4"/>
      <c r="K168" s="4"/>
      <c r="L168" s="4"/>
    </row>
    <row r="169" spans="1:12" x14ac:dyDescent="0.4">
      <c r="A169">
        <v>10</v>
      </c>
      <c r="B169" t="s">
        <v>17</v>
      </c>
      <c r="C169">
        <v>19200</v>
      </c>
      <c r="D169">
        <v>560</v>
      </c>
      <c r="E169">
        <v>0</v>
      </c>
      <c r="F169">
        <v>1667.7091666666668</v>
      </c>
      <c r="G169">
        <v>2001251</v>
      </c>
      <c r="H169">
        <v>11</v>
      </c>
      <c r="I169">
        <v>6235</v>
      </c>
      <c r="J169" s="4"/>
      <c r="K169" s="4"/>
      <c r="L169" s="4"/>
    </row>
    <row r="170" spans="1:12" x14ac:dyDescent="0.4">
      <c r="A170">
        <v>11</v>
      </c>
      <c r="B170" t="s">
        <v>17</v>
      </c>
      <c r="C170">
        <v>19200</v>
      </c>
      <c r="D170">
        <v>560</v>
      </c>
      <c r="E170">
        <v>0</v>
      </c>
      <c r="F170">
        <v>1571.27</v>
      </c>
      <c r="G170">
        <v>1885524</v>
      </c>
      <c r="H170">
        <v>13</v>
      </c>
      <c r="I170">
        <v>5397</v>
      </c>
      <c r="J170" s="4"/>
      <c r="K170" s="4"/>
      <c r="L170" s="4"/>
    </row>
    <row r="171" spans="1:12" x14ac:dyDescent="0.4">
      <c r="A171">
        <v>1</v>
      </c>
      <c r="B171" t="s">
        <v>18</v>
      </c>
      <c r="C171">
        <v>19200</v>
      </c>
      <c r="D171">
        <v>560</v>
      </c>
      <c r="E171">
        <v>0</v>
      </c>
      <c r="F171">
        <v>2318.5883333333331</v>
      </c>
      <c r="G171">
        <v>2782306</v>
      </c>
      <c r="H171">
        <v>7</v>
      </c>
      <c r="I171">
        <v>19657</v>
      </c>
      <c r="J171" s="4">
        <v>4</v>
      </c>
      <c r="K171" s="4"/>
      <c r="L171" s="4"/>
    </row>
    <row r="172" spans="1:12" x14ac:dyDescent="0.4">
      <c r="A172">
        <v>2</v>
      </c>
      <c r="B172" t="s">
        <v>18</v>
      </c>
      <c r="C172">
        <v>19200</v>
      </c>
      <c r="D172">
        <v>560</v>
      </c>
      <c r="E172">
        <v>0</v>
      </c>
      <c r="F172">
        <v>4726.3774999999996</v>
      </c>
      <c r="G172">
        <v>5671653</v>
      </c>
      <c r="H172">
        <v>42</v>
      </c>
      <c r="I172">
        <v>44324</v>
      </c>
      <c r="J172" s="4"/>
      <c r="K172" s="4"/>
      <c r="L172" s="4"/>
    </row>
    <row r="173" spans="1:12" x14ac:dyDescent="0.4">
      <c r="A173">
        <v>3</v>
      </c>
      <c r="B173" t="s">
        <v>18</v>
      </c>
      <c r="C173">
        <v>19200</v>
      </c>
      <c r="D173">
        <v>560</v>
      </c>
      <c r="E173">
        <v>0</v>
      </c>
      <c r="F173">
        <v>6204.3591666666671</v>
      </c>
      <c r="G173">
        <v>7445231</v>
      </c>
      <c r="H173">
        <v>37</v>
      </c>
      <c r="I173">
        <v>55871</v>
      </c>
      <c r="J173" s="4"/>
      <c r="K173" s="4"/>
      <c r="L173" s="4"/>
    </row>
    <row r="174" spans="1:12" x14ac:dyDescent="0.4">
      <c r="A174">
        <v>4</v>
      </c>
      <c r="B174" t="s">
        <v>18</v>
      </c>
      <c r="C174">
        <v>19200</v>
      </c>
      <c r="D174">
        <v>560</v>
      </c>
      <c r="E174">
        <v>0</v>
      </c>
      <c r="F174">
        <v>7092.6324999999997</v>
      </c>
      <c r="G174">
        <v>8511159</v>
      </c>
      <c r="H174">
        <v>67</v>
      </c>
      <c r="I174">
        <v>60958</v>
      </c>
      <c r="J174" s="4"/>
      <c r="K174" s="4"/>
      <c r="L174" s="4"/>
    </row>
    <row r="175" spans="1:12" x14ac:dyDescent="0.4">
      <c r="A175">
        <v>5</v>
      </c>
      <c r="B175" t="s">
        <v>18</v>
      </c>
      <c r="C175">
        <v>19200</v>
      </c>
      <c r="D175">
        <v>560</v>
      </c>
      <c r="E175">
        <v>0</v>
      </c>
      <c r="F175">
        <v>7591.5458333333336</v>
      </c>
      <c r="G175">
        <v>9109855</v>
      </c>
      <c r="H175">
        <v>38</v>
      </c>
      <c r="I175">
        <v>61152</v>
      </c>
      <c r="J175" s="4"/>
      <c r="K175" s="4"/>
      <c r="L175" s="4"/>
    </row>
    <row r="176" spans="1:12" x14ac:dyDescent="0.4">
      <c r="A176">
        <v>6</v>
      </c>
      <c r="B176" t="s">
        <v>18</v>
      </c>
      <c r="C176">
        <v>19200</v>
      </c>
      <c r="D176">
        <v>560</v>
      </c>
      <c r="E176">
        <v>0</v>
      </c>
      <c r="F176">
        <v>7872.0533333333333</v>
      </c>
      <c r="G176" s="1">
        <v>9446464</v>
      </c>
      <c r="H176">
        <v>45</v>
      </c>
      <c r="I176">
        <v>61243</v>
      </c>
      <c r="J176" s="4"/>
      <c r="K176" s="4"/>
      <c r="L176" s="4"/>
    </row>
    <row r="177" spans="1:12" x14ac:dyDescent="0.4">
      <c r="A177">
        <v>7</v>
      </c>
      <c r="B177" t="s">
        <v>18</v>
      </c>
      <c r="C177">
        <v>19200</v>
      </c>
      <c r="D177">
        <v>560</v>
      </c>
      <c r="E177">
        <v>0</v>
      </c>
      <c r="F177">
        <v>7472.9708333333338</v>
      </c>
      <c r="G177">
        <v>8967565</v>
      </c>
      <c r="H177">
        <v>44</v>
      </c>
      <c r="I177">
        <v>60523</v>
      </c>
      <c r="J177" s="4"/>
      <c r="K177" s="4"/>
      <c r="L177" s="4"/>
    </row>
    <row r="178" spans="1:12" x14ac:dyDescent="0.4">
      <c r="A178">
        <v>8</v>
      </c>
      <c r="B178" t="s">
        <v>18</v>
      </c>
      <c r="C178">
        <v>19200</v>
      </c>
      <c r="D178">
        <v>560</v>
      </c>
      <c r="E178">
        <v>0</v>
      </c>
      <c r="F178">
        <v>6937.024166666667</v>
      </c>
      <c r="G178">
        <v>8324429</v>
      </c>
      <c r="H178">
        <v>28</v>
      </c>
      <c r="I178">
        <v>58658</v>
      </c>
      <c r="J178" s="4"/>
      <c r="K178" s="4"/>
      <c r="L178" s="4"/>
    </row>
    <row r="179" spans="1:12" x14ac:dyDescent="0.4">
      <c r="A179">
        <v>9</v>
      </c>
      <c r="B179" t="s">
        <v>18</v>
      </c>
      <c r="C179">
        <v>19200</v>
      </c>
      <c r="D179">
        <v>560</v>
      </c>
      <c r="E179">
        <v>0</v>
      </c>
      <c r="F179">
        <v>6398.8291666666664</v>
      </c>
      <c r="G179">
        <v>7678595</v>
      </c>
      <c r="H179">
        <v>24</v>
      </c>
      <c r="I179">
        <v>50309</v>
      </c>
      <c r="J179" s="4"/>
      <c r="K179" s="4"/>
      <c r="L179" s="4"/>
    </row>
    <row r="180" spans="1:12" x14ac:dyDescent="0.4">
      <c r="A180">
        <v>10</v>
      </c>
      <c r="B180" t="s">
        <v>18</v>
      </c>
      <c r="C180">
        <v>19200</v>
      </c>
      <c r="D180">
        <v>560</v>
      </c>
      <c r="E180">
        <v>0</v>
      </c>
      <c r="F180">
        <v>5550.7141666666666</v>
      </c>
      <c r="G180">
        <v>6660857</v>
      </c>
      <c r="H180">
        <v>19</v>
      </c>
      <c r="I180">
        <v>42931</v>
      </c>
      <c r="J180" s="4"/>
      <c r="K180" s="4"/>
      <c r="L180" s="4"/>
    </row>
    <row r="181" spans="1:12" x14ac:dyDescent="0.4">
      <c r="A181">
        <v>11</v>
      </c>
      <c r="B181" t="s">
        <v>18</v>
      </c>
      <c r="C181">
        <v>19200</v>
      </c>
      <c r="D181">
        <v>560</v>
      </c>
      <c r="E181">
        <v>0</v>
      </c>
      <c r="F181">
        <v>5051.7983333333332</v>
      </c>
      <c r="G181">
        <v>6062158</v>
      </c>
      <c r="H181">
        <v>38</v>
      </c>
      <c r="I181">
        <v>38907</v>
      </c>
      <c r="J181" s="4"/>
      <c r="K181" s="4"/>
      <c r="L181" s="4"/>
    </row>
    <row r="182" spans="1:12" x14ac:dyDescent="0.4">
      <c r="A182">
        <v>1</v>
      </c>
      <c r="B182" t="s">
        <v>19</v>
      </c>
      <c r="C182">
        <v>19200</v>
      </c>
      <c r="D182">
        <v>560</v>
      </c>
      <c r="E182">
        <v>0</v>
      </c>
      <c r="F182">
        <v>1905.0233333333333</v>
      </c>
      <c r="G182">
        <v>2286028</v>
      </c>
      <c r="H182">
        <v>16</v>
      </c>
      <c r="I182">
        <v>10801</v>
      </c>
      <c r="J182" s="4">
        <v>5</v>
      </c>
      <c r="K182" s="4"/>
      <c r="L182" s="4"/>
    </row>
    <row r="183" spans="1:12" x14ac:dyDescent="0.4">
      <c r="A183">
        <v>2</v>
      </c>
      <c r="B183" t="s">
        <v>19</v>
      </c>
      <c r="C183">
        <v>19200</v>
      </c>
      <c r="D183">
        <v>560</v>
      </c>
      <c r="E183">
        <v>0</v>
      </c>
      <c r="F183">
        <v>3367.4666666666667</v>
      </c>
      <c r="G183">
        <v>4040960</v>
      </c>
      <c r="H183">
        <v>46</v>
      </c>
      <c r="I183">
        <v>21757</v>
      </c>
      <c r="J183" s="4"/>
      <c r="K183" s="4"/>
      <c r="L183" s="4"/>
    </row>
    <row r="184" spans="1:12" x14ac:dyDescent="0.4">
      <c r="A184">
        <v>3</v>
      </c>
      <c r="B184" t="s">
        <v>19</v>
      </c>
      <c r="C184">
        <v>19200</v>
      </c>
      <c r="D184">
        <v>560</v>
      </c>
      <c r="E184">
        <v>0</v>
      </c>
      <c r="F184">
        <v>4233.5200000000004</v>
      </c>
      <c r="G184">
        <v>5080224</v>
      </c>
      <c r="H184">
        <v>0</v>
      </c>
      <c r="I184">
        <v>25436</v>
      </c>
      <c r="J184" s="4"/>
      <c r="K184" s="4"/>
      <c r="L184" s="4"/>
    </row>
    <row r="185" spans="1:12" x14ac:dyDescent="0.4">
      <c r="A185">
        <v>4</v>
      </c>
      <c r="B185" t="s">
        <v>19</v>
      </c>
      <c r="C185">
        <v>19200</v>
      </c>
      <c r="D185">
        <v>560</v>
      </c>
      <c r="E185">
        <v>0</v>
      </c>
      <c r="F185">
        <v>5094.2933333333331</v>
      </c>
      <c r="G185">
        <v>6113152</v>
      </c>
      <c r="H185">
        <v>0</v>
      </c>
      <c r="I185">
        <v>34931</v>
      </c>
      <c r="J185" s="4"/>
      <c r="K185" s="4"/>
      <c r="L185" s="4"/>
    </row>
    <row r="186" spans="1:12" x14ac:dyDescent="0.4">
      <c r="A186">
        <v>5</v>
      </c>
      <c r="B186" t="s">
        <v>19</v>
      </c>
      <c r="C186">
        <v>19200</v>
      </c>
      <c r="D186">
        <v>560</v>
      </c>
      <c r="E186">
        <v>0</v>
      </c>
      <c r="F186">
        <v>5706.9283333333333</v>
      </c>
      <c r="G186">
        <v>6848314</v>
      </c>
      <c r="H186">
        <v>0</v>
      </c>
      <c r="I186">
        <v>39151</v>
      </c>
      <c r="J186" s="4"/>
      <c r="K186" s="4"/>
      <c r="L186" s="4"/>
    </row>
    <row r="187" spans="1:12" x14ac:dyDescent="0.4">
      <c r="A187">
        <v>6</v>
      </c>
      <c r="B187" t="s">
        <v>19</v>
      </c>
      <c r="C187">
        <v>19200</v>
      </c>
      <c r="D187">
        <v>560</v>
      </c>
      <c r="E187">
        <v>0</v>
      </c>
      <c r="F187">
        <v>5982.6758333333337</v>
      </c>
      <c r="G187">
        <v>7179211</v>
      </c>
      <c r="H187">
        <v>0</v>
      </c>
      <c r="I187">
        <v>36331</v>
      </c>
      <c r="J187" s="4"/>
      <c r="K187" s="4"/>
      <c r="L187" s="4"/>
    </row>
    <row r="188" spans="1:12" x14ac:dyDescent="0.4">
      <c r="A188">
        <v>7</v>
      </c>
      <c r="B188" t="s">
        <v>19</v>
      </c>
      <c r="C188">
        <v>19200</v>
      </c>
      <c r="D188">
        <v>560</v>
      </c>
      <c r="E188">
        <v>0</v>
      </c>
      <c r="F188">
        <v>6166.5266666666666</v>
      </c>
      <c r="G188">
        <v>7399832</v>
      </c>
      <c r="H188">
        <v>0</v>
      </c>
      <c r="I188">
        <v>37916</v>
      </c>
      <c r="J188" s="4"/>
      <c r="K188" s="4"/>
      <c r="L188" s="4"/>
    </row>
    <row r="189" spans="1:12" x14ac:dyDescent="0.4">
      <c r="A189">
        <v>8</v>
      </c>
      <c r="B189" t="s">
        <v>19</v>
      </c>
      <c r="C189">
        <v>19200</v>
      </c>
      <c r="D189">
        <v>560</v>
      </c>
      <c r="E189">
        <v>0</v>
      </c>
      <c r="F189">
        <v>6297.1816666666664</v>
      </c>
      <c r="G189" s="1">
        <v>7556618</v>
      </c>
      <c r="H189">
        <v>0</v>
      </c>
      <c r="I189">
        <v>38138</v>
      </c>
      <c r="J189" s="4"/>
      <c r="K189" s="4"/>
      <c r="L189" s="4"/>
    </row>
    <row r="190" spans="1:12" x14ac:dyDescent="0.4">
      <c r="A190">
        <v>9</v>
      </c>
      <c r="B190" t="s">
        <v>19</v>
      </c>
      <c r="C190">
        <v>19200</v>
      </c>
      <c r="D190">
        <v>560</v>
      </c>
      <c r="E190">
        <v>0</v>
      </c>
      <c r="F190">
        <v>6152.1091666666671</v>
      </c>
      <c r="G190">
        <v>7382531</v>
      </c>
      <c r="H190">
        <v>0</v>
      </c>
      <c r="I190">
        <v>38396</v>
      </c>
      <c r="J190" s="4"/>
      <c r="K190" s="4"/>
      <c r="L190" s="4"/>
    </row>
    <row r="191" spans="1:12" x14ac:dyDescent="0.4">
      <c r="A191">
        <v>10</v>
      </c>
      <c r="B191" t="s">
        <v>19</v>
      </c>
      <c r="C191">
        <v>19200</v>
      </c>
      <c r="D191">
        <v>560</v>
      </c>
      <c r="E191">
        <v>0</v>
      </c>
      <c r="F191">
        <v>5854.211666666667</v>
      </c>
      <c r="G191">
        <v>7025054</v>
      </c>
      <c r="H191">
        <v>0</v>
      </c>
      <c r="I191">
        <v>34618</v>
      </c>
      <c r="J191" s="4"/>
      <c r="K191" s="4"/>
      <c r="L191" s="4"/>
    </row>
    <row r="192" spans="1:12" x14ac:dyDescent="0.4">
      <c r="A192">
        <v>11</v>
      </c>
      <c r="B192" t="s">
        <v>19</v>
      </c>
      <c r="C192">
        <v>19200</v>
      </c>
      <c r="D192">
        <v>560</v>
      </c>
      <c r="E192">
        <v>0</v>
      </c>
      <c r="F192">
        <v>5920.94</v>
      </c>
      <c r="G192">
        <v>7105128</v>
      </c>
      <c r="H192">
        <v>0</v>
      </c>
      <c r="I192">
        <v>33571</v>
      </c>
      <c r="J192" s="4"/>
      <c r="K192" s="4"/>
      <c r="L192" s="4"/>
    </row>
    <row r="193" spans="1:12" x14ac:dyDescent="0.4">
      <c r="A193">
        <v>1</v>
      </c>
      <c r="B193" t="s">
        <v>20</v>
      </c>
      <c r="C193">
        <v>19200</v>
      </c>
      <c r="D193">
        <v>560</v>
      </c>
      <c r="E193">
        <v>0</v>
      </c>
      <c r="F193">
        <v>5473.6208333333334</v>
      </c>
      <c r="G193">
        <v>6568345</v>
      </c>
      <c r="H193">
        <v>11</v>
      </c>
      <c r="I193">
        <v>46719</v>
      </c>
      <c r="J193" s="4">
        <v>6</v>
      </c>
      <c r="K193" s="4"/>
      <c r="L193" s="4"/>
    </row>
    <row r="194" spans="1:12" x14ac:dyDescent="0.4">
      <c r="A194">
        <v>2</v>
      </c>
      <c r="B194" t="s">
        <v>20</v>
      </c>
      <c r="C194">
        <v>19200</v>
      </c>
      <c r="D194">
        <v>560</v>
      </c>
      <c r="E194">
        <v>0</v>
      </c>
      <c r="F194">
        <v>8662.1450000000004</v>
      </c>
      <c r="G194">
        <v>10394574</v>
      </c>
      <c r="H194">
        <v>29</v>
      </c>
      <c r="I194">
        <v>60995</v>
      </c>
      <c r="J194" s="4"/>
      <c r="K194" s="4"/>
      <c r="L194" s="4"/>
    </row>
    <row r="195" spans="1:12" x14ac:dyDescent="0.4">
      <c r="A195">
        <v>3</v>
      </c>
      <c r="B195" t="s">
        <v>20</v>
      </c>
      <c r="C195">
        <v>19200</v>
      </c>
      <c r="D195">
        <v>560</v>
      </c>
      <c r="E195">
        <v>0</v>
      </c>
      <c r="F195">
        <v>10660.773333333333</v>
      </c>
      <c r="G195">
        <v>12792928</v>
      </c>
      <c r="H195">
        <v>0</v>
      </c>
      <c r="I195">
        <v>65050</v>
      </c>
      <c r="J195" s="4"/>
      <c r="K195" s="4"/>
      <c r="L195" s="4"/>
    </row>
    <row r="196" spans="1:12" x14ac:dyDescent="0.4">
      <c r="A196">
        <v>4</v>
      </c>
      <c r="B196" t="s">
        <v>20</v>
      </c>
      <c r="C196">
        <v>19200</v>
      </c>
      <c r="D196">
        <v>560</v>
      </c>
      <c r="E196">
        <v>0</v>
      </c>
      <c r="F196">
        <v>11780.954166666666</v>
      </c>
      <c r="G196">
        <v>14137145</v>
      </c>
      <c r="H196">
        <v>0</v>
      </c>
      <c r="I196">
        <v>65050</v>
      </c>
      <c r="J196" s="4"/>
      <c r="K196" s="4"/>
      <c r="L196" s="4"/>
    </row>
    <row r="197" spans="1:12" x14ac:dyDescent="0.4">
      <c r="A197">
        <v>5</v>
      </c>
      <c r="B197" t="s">
        <v>20</v>
      </c>
      <c r="C197">
        <v>19200</v>
      </c>
      <c r="D197">
        <v>560</v>
      </c>
      <c r="E197">
        <v>0</v>
      </c>
      <c r="F197">
        <v>12461.440833333334</v>
      </c>
      <c r="G197">
        <v>14953729</v>
      </c>
      <c r="H197">
        <v>0</v>
      </c>
      <c r="I197">
        <v>65050</v>
      </c>
      <c r="J197" s="4"/>
      <c r="K197" s="4"/>
      <c r="L197" s="4"/>
    </row>
    <row r="198" spans="1:12" x14ac:dyDescent="0.4">
      <c r="A198">
        <v>6</v>
      </c>
      <c r="B198" t="s">
        <v>20</v>
      </c>
      <c r="C198">
        <v>19200</v>
      </c>
      <c r="D198">
        <v>560</v>
      </c>
      <c r="E198">
        <v>0</v>
      </c>
      <c r="F198">
        <v>12886.008333333333</v>
      </c>
      <c r="G198">
        <v>15463210</v>
      </c>
      <c r="H198">
        <v>0</v>
      </c>
      <c r="I198">
        <v>65050</v>
      </c>
      <c r="J198" s="4"/>
      <c r="K198" s="4"/>
      <c r="L198" s="4"/>
    </row>
    <row r="199" spans="1:12" x14ac:dyDescent="0.4">
      <c r="A199">
        <v>7</v>
      </c>
      <c r="B199" t="s">
        <v>20</v>
      </c>
      <c r="C199">
        <v>19200</v>
      </c>
      <c r="D199">
        <v>560</v>
      </c>
      <c r="E199">
        <v>0</v>
      </c>
      <c r="F199">
        <v>13206.426666666666</v>
      </c>
      <c r="G199">
        <v>15847712</v>
      </c>
      <c r="H199">
        <v>0</v>
      </c>
      <c r="I199">
        <v>65050</v>
      </c>
      <c r="J199" s="4"/>
      <c r="K199" s="4"/>
      <c r="L199" s="4"/>
    </row>
    <row r="200" spans="1:12" x14ac:dyDescent="0.4">
      <c r="A200">
        <v>8</v>
      </c>
      <c r="B200" t="s">
        <v>20</v>
      </c>
      <c r="C200">
        <v>19200</v>
      </c>
      <c r="D200">
        <v>560</v>
      </c>
      <c r="E200">
        <v>0</v>
      </c>
      <c r="F200">
        <v>13225.090833333334</v>
      </c>
      <c r="G200">
        <v>15870109</v>
      </c>
      <c r="H200">
        <v>0</v>
      </c>
      <c r="I200">
        <v>65050</v>
      </c>
      <c r="J200" s="4"/>
      <c r="K200" s="4"/>
      <c r="L200" s="4"/>
    </row>
    <row r="201" spans="1:12" x14ac:dyDescent="0.4">
      <c r="A201">
        <v>9</v>
      </c>
      <c r="B201" t="s">
        <v>20</v>
      </c>
      <c r="C201">
        <v>19200</v>
      </c>
      <c r="D201">
        <v>560</v>
      </c>
      <c r="E201">
        <v>0</v>
      </c>
      <c r="F201">
        <v>13685.501666666667</v>
      </c>
      <c r="G201" s="1">
        <v>16422602</v>
      </c>
      <c r="H201">
        <v>0</v>
      </c>
      <c r="I201">
        <v>65050</v>
      </c>
      <c r="J201" s="4"/>
      <c r="K201" s="4"/>
      <c r="L201" s="4"/>
    </row>
    <row r="202" spans="1:12" x14ac:dyDescent="0.4">
      <c r="A202">
        <v>10</v>
      </c>
      <c r="B202" t="s">
        <v>20</v>
      </c>
      <c r="C202">
        <v>19200</v>
      </c>
      <c r="D202">
        <v>560</v>
      </c>
      <c r="E202">
        <v>0</v>
      </c>
      <c r="F202">
        <v>13284.8</v>
      </c>
      <c r="G202">
        <v>15941760</v>
      </c>
      <c r="H202">
        <v>0</v>
      </c>
      <c r="I202">
        <v>65050</v>
      </c>
      <c r="J202" s="4"/>
      <c r="K202" s="4"/>
      <c r="L202" s="4"/>
    </row>
    <row r="203" spans="1:12" x14ac:dyDescent="0.4">
      <c r="A203">
        <v>11</v>
      </c>
      <c r="B203" t="s">
        <v>20</v>
      </c>
      <c r="C203">
        <v>19200</v>
      </c>
      <c r="D203">
        <v>560</v>
      </c>
      <c r="E203">
        <v>0</v>
      </c>
      <c r="F203">
        <v>13138.3575</v>
      </c>
      <c r="G203">
        <v>15766029</v>
      </c>
      <c r="H203">
        <v>0</v>
      </c>
      <c r="I203">
        <v>65050</v>
      </c>
      <c r="J203" s="4"/>
      <c r="K203" s="4"/>
      <c r="L203" s="4"/>
    </row>
    <row r="204" spans="1:12" x14ac:dyDescent="0.4">
      <c r="A204" t="s">
        <v>6</v>
      </c>
      <c r="B204" t="s">
        <v>7</v>
      </c>
      <c r="C204" t="s">
        <v>8</v>
      </c>
      <c r="D204" t="s">
        <v>9</v>
      </c>
      <c r="E204" t="s">
        <v>10</v>
      </c>
      <c r="F204" t="s">
        <v>11</v>
      </c>
      <c r="G204" t="s">
        <v>12</v>
      </c>
      <c r="H204" t="s">
        <v>13</v>
      </c>
      <c r="I204" t="s">
        <v>14</v>
      </c>
    </row>
    <row r="205" spans="1:12" x14ac:dyDescent="0.4">
      <c r="A205">
        <v>1</v>
      </c>
      <c r="B205" t="s">
        <v>15</v>
      </c>
      <c r="C205">
        <v>19200</v>
      </c>
      <c r="D205">
        <v>560</v>
      </c>
      <c r="E205">
        <v>0</v>
      </c>
      <c r="F205">
        <v>273.26583333333332</v>
      </c>
      <c r="G205">
        <v>327919</v>
      </c>
      <c r="H205">
        <v>9</v>
      </c>
      <c r="I205">
        <v>1121</v>
      </c>
      <c r="J205" s="4">
        <v>1</v>
      </c>
      <c r="K205" s="4" t="s">
        <v>26</v>
      </c>
      <c r="L205" s="4" t="s">
        <v>24</v>
      </c>
    </row>
    <row r="206" spans="1:12" x14ac:dyDescent="0.4">
      <c r="A206">
        <v>2</v>
      </c>
      <c r="B206" t="s">
        <v>15</v>
      </c>
      <c r="C206">
        <v>19200</v>
      </c>
      <c r="D206">
        <v>560</v>
      </c>
      <c r="E206">
        <v>0</v>
      </c>
      <c r="F206">
        <v>375.79666666666668</v>
      </c>
      <c r="G206">
        <v>450956</v>
      </c>
      <c r="H206">
        <v>12</v>
      </c>
      <c r="I206">
        <v>40406</v>
      </c>
      <c r="J206" s="4"/>
      <c r="K206" s="4"/>
      <c r="L206" s="4"/>
    </row>
    <row r="207" spans="1:12" x14ac:dyDescent="0.4">
      <c r="A207">
        <v>3</v>
      </c>
      <c r="B207" t="s">
        <v>15</v>
      </c>
      <c r="C207">
        <v>19200</v>
      </c>
      <c r="D207">
        <v>560</v>
      </c>
      <c r="E207">
        <v>0</v>
      </c>
      <c r="F207">
        <v>408.49250000000001</v>
      </c>
      <c r="G207">
        <v>490191</v>
      </c>
      <c r="H207">
        <v>11</v>
      </c>
      <c r="I207">
        <v>1721</v>
      </c>
      <c r="J207" s="4"/>
      <c r="K207" s="4"/>
      <c r="L207" s="4"/>
    </row>
    <row r="208" spans="1:12" x14ac:dyDescent="0.4">
      <c r="A208">
        <v>4</v>
      </c>
      <c r="B208" t="s">
        <v>15</v>
      </c>
      <c r="C208">
        <v>19200</v>
      </c>
      <c r="D208">
        <v>560</v>
      </c>
      <c r="E208">
        <v>0</v>
      </c>
      <c r="F208">
        <v>498.63083333333333</v>
      </c>
      <c r="G208">
        <v>598357</v>
      </c>
      <c r="H208">
        <v>7</v>
      </c>
      <c r="I208">
        <v>1922</v>
      </c>
      <c r="J208" s="4"/>
      <c r="K208" s="4"/>
      <c r="L208" s="4"/>
    </row>
    <row r="209" spans="1:12" x14ac:dyDescent="0.4">
      <c r="A209">
        <v>5</v>
      </c>
      <c r="B209" t="s">
        <v>15</v>
      </c>
      <c r="C209">
        <v>19200</v>
      </c>
      <c r="D209">
        <v>560</v>
      </c>
      <c r="E209">
        <v>0</v>
      </c>
      <c r="F209">
        <v>621.88583333333338</v>
      </c>
      <c r="G209">
        <v>746263</v>
      </c>
      <c r="H209">
        <v>10</v>
      </c>
      <c r="I209">
        <v>2703</v>
      </c>
      <c r="J209" s="4"/>
      <c r="K209" s="4"/>
      <c r="L209" s="4"/>
    </row>
    <row r="210" spans="1:12" x14ac:dyDescent="0.4">
      <c r="A210">
        <v>6</v>
      </c>
      <c r="B210" t="s">
        <v>15</v>
      </c>
      <c r="C210">
        <v>19200</v>
      </c>
      <c r="D210">
        <v>560</v>
      </c>
      <c r="E210">
        <v>0</v>
      </c>
      <c r="F210">
        <v>702.87666666666667</v>
      </c>
      <c r="G210">
        <v>843452</v>
      </c>
      <c r="H210">
        <v>15</v>
      </c>
      <c r="I210">
        <v>2869</v>
      </c>
      <c r="J210" s="4"/>
      <c r="K210" s="4"/>
      <c r="L210" s="4"/>
    </row>
    <row r="211" spans="1:12" x14ac:dyDescent="0.4">
      <c r="A211">
        <v>7</v>
      </c>
      <c r="B211" t="s">
        <v>15</v>
      </c>
      <c r="C211">
        <v>19200</v>
      </c>
      <c r="D211">
        <v>560</v>
      </c>
      <c r="E211">
        <v>0</v>
      </c>
      <c r="F211">
        <v>759.66083333333336</v>
      </c>
      <c r="G211">
        <v>911593</v>
      </c>
      <c r="H211">
        <v>22</v>
      </c>
      <c r="I211">
        <v>3236</v>
      </c>
      <c r="J211" s="4"/>
      <c r="K211" s="4"/>
      <c r="L211" s="4"/>
    </row>
    <row r="212" spans="1:12" x14ac:dyDescent="0.4">
      <c r="A212">
        <v>8</v>
      </c>
      <c r="B212" t="s">
        <v>15</v>
      </c>
      <c r="C212">
        <v>19200</v>
      </c>
      <c r="D212">
        <v>560</v>
      </c>
      <c r="E212">
        <v>0</v>
      </c>
      <c r="F212">
        <v>794.97666666666669</v>
      </c>
      <c r="G212">
        <v>953972</v>
      </c>
      <c r="H212">
        <v>21</v>
      </c>
      <c r="I212">
        <v>3711</v>
      </c>
      <c r="J212" s="4"/>
      <c r="K212" s="4"/>
      <c r="L212" s="4"/>
    </row>
    <row r="213" spans="1:12" x14ac:dyDescent="0.4">
      <c r="A213">
        <v>9</v>
      </c>
      <c r="B213" t="s">
        <v>15</v>
      </c>
      <c r="C213">
        <v>19200</v>
      </c>
      <c r="D213">
        <v>560</v>
      </c>
      <c r="E213">
        <v>0</v>
      </c>
      <c r="F213">
        <v>857.66750000000002</v>
      </c>
      <c r="G213">
        <v>1029201</v>
      </c>
      <c r="H213">
        <v>22</v>
      </c>
      <c r="I213">
        <v>3573</v>
      </c>
      <c r="J213" s="4"/>
      <c r="K213" s="4"/>
      <c r="L213" s="4"/>
    </row>
    <row r="214" spans="1:12" x14ac:dyDescent="0.4">
      <c r="A214">
        <v>10</v>
      </c>
      <c r="B214" t="s">
        <v>15</v>
      </c>
      <c r="C214">
        <v>19200</v>
      </c>
      <c r="D214">
        <v>560</v>
      </c>
      <c r="E214">
        <v>0</v>
      </c>
      <c r="F214">
        <v>861.95</v>
      </c>
      <c r="G214">
        <v>1034340</v>
      </c>
      <c r="H214">
        <v>16</v>
      </c>
      <c r="I214">
        <v>3752</v>
      </c>
      <c r="J214" s="4"/>
      <c r="K214" s="4"/>
      <c r="L214" s="4"/>
    </row>
    <row r="215" spans="1:12" x14ac:dyDescent="0.4">
      <c r="A215">
        <v>11</v>
      </c>
      <c r="B215" t="s">
        <v>15</v>
      </c>
      <c r="C215">
        <v>19200</v>
      </c>
      <c r="D215">
        <v>560</v>
      </c>
      <c r="E215">
        <v>0</v>
      </c>
      <c r="F215">
        <v>873.08916666666664</v>
      </c>
      <c r="G215" s="1">
        <v>1047707</v>
      </c>
      <c r="H215">
        <v>17</v>
      </c>
      <c r="I215">
        <v>4415</v>
      </c>
      <c r="J215" s="4"/>
      <c r="K215" s="4"/>
      <c r="L215" s="4"/>
    </row>
    <row r="216" spans="1:12" x14ac:dyDescent="0.4">
      <c r="A216">
        <v>1</v>
      </c>
      <c r="B216" t="s">
        <v>16</v>
      </c>
      <c r="C216">
        <v>19200</v>
      </c>
      <c r="D216">
        <v>560</v>
      </c>
      <c r="E216">
        <v>0</v>
      </c>
      <c r="F216">
        <v>393.5</v>
      </c>
      <c r="G216">
        <v>472200</v>
      </c>
      <c r="H216">
        <v>10</v>
      </c>
      <c r="I216">
        <v>1631</v>
      </c>
      <c r="J216" s="4">
        <v>2</v>
      </c>
      <c r="K216" s="4"/>
      <c r="L216" s="4"/>
    </row>
    <row r="217" spans="1:12" x14ac:dyDescent="0.4">
      <c r="A217">
        <v>2</v>
      </c>
      <c r="B217" t="s">
        <v>16</v>
      </c>
      <c r="C217">
        <v>19200</v>
      </c>
      <c r="D217">
        <v>560</v>
      </c>
      <c r="E217">
        <v>0</v>
      </c>
      <c r="F217">
        <v>489.01749999999998</v>
      </c>
      <c r="G217">
        <v>586821</v>
      </c>
      <c r="H217">
        <v>21</v>
      </c>
      <c r="I217">
        <v>1841</v>
      </c>
      <c r="J217" s="4"/>
      <c r="K217" s="4"/>
      <c r="L217" s="4"/>
    </row>
    <row r="218" spans="1:12" x14ac:dyDescent="0.4">
      <c r="A218">
        <v>3</v>
      </c>
      <c r="B218" t="s">
        <v>16</v>
      </c>
      <c r="C218">
        <v>19200</v>
      </c>
      <c r="D218">
        <v>560</v>
      </c>
      <c r="E218">
        <v>0</v>
      </c>
      <c r="F218">
        <v>620.14583333333337</v>
      </c>
      <c r="G218">
        <v>744175</v>
      </c>
      <c r="H218">
        <v>30</v>
      </c>
      <c r="I218">
        <v>2510</v>
      </c>
      <c r="J218" s="4"/>
      <c r="K218" s="4"/>
      <c r="L218" s="4"/>
    </row>
    <row r="219" spans="1:12" x14ac:dyDescent="0.4">
      <c r="A219">
        <v>4</v>
      </c>
      <c r="B219" t="s">
        <v>16</v>
      </c>
      <c r="C219">
        <v>19200</v>
      </c>
      <c r="D219">
        <v>560</v>
      </c>
      <c r="E219">
        <v>0</v>
      </c>
      <c r="F219">
        <v>773.06500000000005</v>
      </c>
      <c r="G219">
        <v>927678</v>
      </c>
      <c r="H219">
        <v>18</v>
      </c>
      <c r="I219">
        <v>3047</v>
      </c>
      <c r="J219" s="4"/>
      <c r="K219" s="4"/>
      <c r="L219" s="4"/>
    </row>
    <row r="220" spans="1:12" x14ac:dyDescent="0.4">
      <c r="A220">
        <v>5</v>
      </c>
      <c r="B220" t="s">
        <v>16</v>
      </c>
      <c r="C220">
        <v>19200</v>
      </c>
      <c r="D220">
        <v>560</v>
      </c>
      <c r="E220">
        <v>0</v>
      </c>
      <c r="F220">
        <v>896.24</v>
      </c>
      <c r="G220">
        <v>1075488</v>
      </c>
      <c r="H220">
        <v>35</v>
      </c>
      <c r="I220">
        <v>3588</v>
      </c>
      <c r="J220" s="4"/>
      <c r="K220" s="4"/>
      <c r="L220" s="4"/>
    </row>
    <row r="221" spans="1:12" x14ac:dyDescent="0.4">
      <c r="A221">
        <v>6</v>
      </c>
      <c r="B221" t="s">
        <v>16</v>
      </c>
      <c r="C221">
        <v>19200</v>
      </c>
      <c r="D221">
        <v>560</v>
      </c>
      <c r="E221">
        <v>0</v>
      </c>
      <c r="F221">
        <v>1010.7275</v>
      </c>
      <c r="G221">
        <v>1212873</v>
      </c>
      <c r="H221">
        <v>39</v>
      </c>
      <c r="I221">
        <v>3689</v>
      </c>
      <c r="J221" s="4"/>
      <c r="K221" s="4"/>
      <c r="L221" s="4"/>
    </row>
    <row r="222" spans="1:12" x14ac:dyDescent="0.4">
      <c r="A222">
        <v>7</v>
      </c>
      <c r="B222" t="s">
        <v>16</v>
      </c>
      <c r="C222">
        <v>19200</v>
      </c>
      <c r="D222">
        <v>560</v>
      </c>
      <c r="E222">
        <v>0</v>
      </c>
      <c r="F222">
        <v>1091.5441666666666</v>
      </c>
      <c r="G222">
        <v>1309853</v>
      </c>
      <c r="H222">
        <v>15</v>
      </c>
      <c r="I222">
        <v>4049</v>
      </c>
      <c r="J222" s="4"/>
      <c r="K222" s="4"/>
      <c r="L222" s="4"/>
    </row>
    <row r="223" spans="1:12" x14ac:dyDescent="0.4">
      <c r="A223">
        <v>8</v>
      </c>
      <c r="B223" t="s">
        <v>16</v>
      </c>
      <c r="C223">
        <v>19200</v>
      </c>
      <c r="D223">
        <v>560</v>
      </c>
      <c r="E223">
        <v>0</v>
      </c>
      <c r="F223">
        <v>1133.7758333333334</v>
      </c>
      <c r="G223">
        <v>1360531</v>
      </c>
      <c r="H223">
        <v>29</v>
      </c>
      <c r="I223">
        <v>4602</v>
      </c>
      <c r="J223" s="4"/>
      <c r="K223" s="4"/>
      <c r="L223" s="4"/>
    </row>
    <row r="224" spans="1:12" x14ac:dyDescent="0.4">
      <c r="A224">
        <v>9</v>
      </c>
      <c r="B224" t="s">
        <v>16</v>
      </c>
      <c r="C224">
        <v>19200</v>
      </c>
      <c r="D224">
        <v>560</v>
      </c>
      <c r="E224">
        <v>0</v>
      </c>
      <c r="F224">
        <v>1139.7075</v>
      </c>
      <c r="G224" s="1">
        <v>1367649</v>
      </c>
      <c r="H224">
        <v>31</v>
      </c>
      <c r="I224">
        <v>5198</v>
      </c>
      <c r="J224" s="4"/>
      <c r="K224" s="4"/>
      <c r="L224" s="4"/>
    </row>
    <row r="225" spans="1:12" x14ac:dyDescent="0.4">
      <c r="A225">
        <v>10</v>
      </c>
      <c r="B225" t="s">
        <v>16</v>
      </c>
      <c r="C225">
        <v>19200</v>
      </c>
      <c r="D225">
        <v>560</v>
      </c>
      <c r="E225">
        <v>0</v>
      </c>
      <c r="F225">
        <v>1111.9216666666666</v>
      </c>
      <c r="G225">
        <v>1334306</v>
      </c>
      <c r="H225">
        <v>43</v>
      </c>
      <c r="I225">
        <v>4229</v>
      </c>
      <c r="J225" s="4"/>
      <c r="K225" s="4"/>
      <c r="L225" s="4"/>
    </row>
    <row r="226" spans="1:12" x14ac:dyDescent="0.4">
      <c r="A226">
        <v>11</v>
      </c>
      <c r="B226" t="s">
        <v>16</v>
      </c>
      <c r="C226">
        <v>19200</v>
      </c>
      <c r="D226">
        <v>560</v>
      </c>
      <c r="E226">
        <v>0</v>
      </c>
      <c r="F226">
        <v>1094.3175000000001</v>
      </c>
      <c r="G226">
        <v>1313181</v>
      </c>
      <c r="H226">
        <v>34</v>
      </c>
      <c r="I226">
        <v>4828</v>
      </c>
      <c r="J226" s="4"/>
      <c r="K226" s="4"/>
      <c r="L226" s="4"/>
    </row>
    <row r="227" spans="1:12" x14ac:dyDescent="0.4">
      <c r="A227">
        <v>1</v>
      </c>
      <c r="B227" t="s">
        <v>17</v>
      </c>
      <c r="C227">
        <v>19200</v>
      </c>
      <c r="D227">
        <v>560</v>
      </c>
      <c r="E227">
        <v>0</v>
      </c>
      <c r="F227">
        <v>253.96</v>
      </c>
      <c r="G227">
        <v>304752</v>
      </c>
      <c r="H227">
        <v>12</v>
      </c>
      <c r="I227">
        <v>1058</v>
      </c>
      <c r="J227" s="4">
        <v>3</v>
      </c>
      <c r="K227" s="4"/>
      <c r="L227" s="4"/>
    </row>
    <row r="228" spans="1:12" x14ac:dyDescent="0.4">
      <c r="A228">
        <v>2</v>
      </c>
      <c r="B228" t="s">
        <v>17</v>
      </c>
      <c r="C228">
        <v>19200</v>
      </c>
      <c r="D228">
        <v>560</v>
      </c>
      <c r="E228">
        <v>0</v>
      </c>
      <c r="F228">
        <v>340.84166666666664</v>
      </c>
      <c r="G228">
        <v>409010</v>
      </c>
      <c r="H228">
        <v>10</v>
      </c>
      <c r="I228">
        <v>1732</v>
      </c>
      <c r="J228" s="4"/>
      <c r="K228" s="4"/>
      <c r="L228" s="4"/>
    </row>
    <row r="229" spans="1:12" x14ac:dyDescent="0.4">
      <c r="A229">
        <v>3</v>
      </c>
      <c r="B229" t="s">
        <v>17</v>
      </c>
      <c r="C229">
        <v>19200</v>
      </c>
      <c r="D229">
        <v>560</v>
      </c>
      <c r="E229">
        <v>0</v>
      </c>
      <c r="F229">
        <v>470.76499999999999</v>
      </c>
      <c r="G229">
        <v>564918</v>
      </c>
      <c r="H229">
        <v>15</v>
      </c>
      <c r="I229">
        <v>1664</v>
      </c>
      <c r="J229" s="4"/>
      <c r="K229" s="4"/>
      <c r="L229" s="4"/>
    </row>
    <row r="230" spans="1:12" x14ac:dyDescent="0.4">
      <c r="A230">
        <v>4</v>
      </c>
      <c r="B230" t="s">
        <v>17</v>
      </c>
      <c r="C230">
        <v>19200</v>
      </c>
      <c r="D230">
        <v>560</v>
      </c>
      <c r="E230">
        <v>0</v>
      </c>
      <c r="F230">
        <v>599.95000000000005</v>
      </c>
      <c r="G230">
        <v>719940</v>
      </c>
      <c r="H230">
        <v>6</v>
      </c>
      <c r="I230">
        <v>2178</v>
      </c>
      <c r="J230" s="4"/>
      <c r="K230" s="4"/>
      <c r="L230" s="4"/>
    </row>
    <row r="231" spans="1:12" x14ac:dyDescent="0.4">
      <c r="A231">
        <v>5</v>
      </c>
      <c r="B231" t="s">
        <v>17</v>
      </c>
      <c r="C231">
        <v>19200</v>
      </c>
      <c r="D231">
        <v>560</v>
      </c>
      <c r="E231">
        <v>0</v>
      </c>
      <c r="F231">
        <v>712.40666666666664</v>
      </c>
      <c r="G231">
        <v>854888</v>
      </c>
      <c r="H231">
        <v>11</v>
      </c>
      <c r="I231">
        <v>2947</v>
      </c>
      <c r="J231" s="4"/>
      <c r="K231" s="4"/>
      <c r="L231" s="4"/>
    </row>
    <row r="232" spans="1:12" x14ac:dyDescent="0.4">
      <c r="A232">
        <v>6</v>
      </c>
      <c r="B232" t="s">
        <v>17</v>
      </c>
      <c r="C232">
        <v>19200</v>
      </c>
      <c r="D232">
        <v>560</v>
      </c>
      <c r="E232">
        <v>0</v>
      </c>
      <c r="F232">
        <v>851.55</v>
      </c>
      <c r="G232">
        <v>1021860</v>
      </c>
      <c r="H232">
        <v>13</v>
      </c>
      <c r="I232">
        <v>3457</v>
      </c>
      <c r="J232" s="4"/>
      <c r="K232" s="4"/>
      <c r="L232" s="4"/>
    </row>
    <row r="233" spans="1:12" x14ac:dyDescent="0.4">
      <c r="A233">
        <v>7</v>
      </c>
      <c r="B233" t="s">
        <v>17</v>
      </c>
      <c r="C233">
        <v>19200</v>
      </c>
      <c r="D233">
        <v>560</v>
      </c>
      <c r="E233">
        <v>0</v>
      </c>
      <c r="F233">
        <v>934.98583333333329</v>
      </c>
      <c r="G233">
        <v>1121983</v>
      </c>
      <c r="H233">
        <v>9</v>
      </c>
      <c r="I233">
        <v>3775</v>
      </c>
      <c r="J233" s="4"/>
      <c r="K233" s="4"/>
      <c r="L233" s="4"/>
    </row>
    <row r="234" spans="1:12" x14ac:dyDescent="0.4">
      <c r="A234">
        <v>8</v>
      </c>
      <c r="B234" t="s">
        <v>17</v>
      </c>
      <c r="C234">
        <v>19200</v>
      </c>
      <c r="D234">
        <v>560</v>
      </c>
      <c r="E234">
        <v>0</v>
      </c>
      <c r="F234">
        <v>1075.1075000000001</v>
      </c>
      <c r="G234" s="1">
        <v>1290129</v>
      </c>
      <c r="H234">
        <v>14</v>
      </c>
      <c r="I234">
        <v>60820</v>
      </c>
      <c r="J234" s="4"/>
      <c r="K234" s="4"/>
      <c r="L234" s="4"/>
    </row>
    <row r="235" spans="1:12" x14ac:dyDescent="0.4">
      <c r="A235">
        <v>9</v>
      </c>
      <c r="B235" t="s">
        <v>17</v>
      </c>
      <c r="C235">
        <v>19200</v>
      </c>
      <c r="D235">
        <v>560</v>
      </c>
      <c r="E235">
        <v>0</v>
      </c>
      <c r="F235">
        <v>1025.6966666666667</v>
      </c>
      <c r="G235">
        <v>1230836</v>
      </c>
      <c r="H235">
        <v>10</v>
      </c>
      <c r="I235">
        <v>3721</v>
      </c>
      <c r="J235" s="4"/>
      <c r="K235" s="4"/>
      <c r="L235" s="4"/>
    </row>
    <row r="236" spans="1:12" x14ac:dyDescent="0.4">
      <c r="A236">
        <v>10</v>
      </c>
      <c r="B236" t="s">
        <v>17</v>
      </c>
      <c r="C236">
        <v>19200</v>
      </c>
      <c r="D236">
        <v>560</v>
      </c>
      <c r="E236">
        <v>0</v>
      </c>
      <c r="F236">
        <v>1019.89</v>
      </c>
      <c r="G236">
        <v>1223868</v>
      </c>
      <c r="H236">
        <v>8</v>
      </c>
      <c r="I236">
        <v>4258</v>
      </c>
      <c r="J236" s="4"/>
      <c r="K236" s="4"/>
      <c r="L236" s="4"/>
    </row>
    <row r="237" spans="1:12" x14ac:dyDescent="0.4">
      <c r="A237">
        <v>11</v>
      </c>
      <c r="B237" t="s">
        <v>17</v>
      </c>
      <c r="C237">
        <v>19200</v>
      </c>
      <c r="D237">
        <v>560</v>
      </c>
      <c r="E237">
        <v>0</v>
      </c>
      <c r="F237">
        <v>1005.6741666666667</v>
      </c>
      <c r="G237">
        <v>1206809</v>
      </c>
      <c r="H237">
        <v>16</v>
      </c>
      <c r="I237">
        <v>3574</v>
      </c>
      <c r="J237" s="4"/>
      <c r="K237" s="4"/>
      <c r="L237" s="4"/>
    </row>
    <row r="238" spans="1:12" x14ac:dyDescent="0.4">
      <c r="A238">
        <v>1</v>
      </c>
      <c r="B238" t="s">
        <v>18</v>
      </c>
      <c r="C238">
        <v>19200</v>
      </c>
      <c r="D238">
        <v>560</v>
      </c>
      <c r="E238">
        <v>0</v>
      </c>
      <c r="F238">
        <v>2422.0333333333333</v>
      </c>
      <c r="G238">
        <v>2906440</v>
      </c>
      <c r="H238">
        <v>31</v>
      </c>
      <c r="I238">
        <v>13922</v>
      </c>
      <c r="J238" s="4">
        <v>4</v>
      </c>
      <c r="K238" s="4"/>
      <c r="L238" s="4"/>
    </row>
    <row r="239" spans="1:12" x14ac:dyDescent="0.4">
      <c r="A239">
        <v>2</v>
      </c>
      <c r="B239" t="s">
        <v>18</v>
      </c>
      <c r="C239">
        <v>19200</v>
      </c>
      <c r="D239">
        <v>560</v>
      </c>
      <c r="E239">
        <v>0</v>
      </c>
      <c r="F239">
        <v>4460.435833333333</v>
      </c>
      <c r="G239">
        <v>5352523</v>
      </c>
      <c r="H239">
        <v>32</v>
      </c>
      <c r="I239">
        <v>25069</v>
      </c>
      <c r="J239" s="4"/>
      <c r="K239" s="4"/>
      <c r="L239" s="4"/>
    </row>
    <row r="240" spans="1:12" x14ac:dyDescent="0.4">
      <c r="A240">
        <v>3</v>
      </c>
      <c r="B240" t="s">
        <v>18</v>
      </c>
      <c r="C240">
        <v>19200</v>
      </c>
      <c r="D240">
        <v>560</v>
      </c>
      <c r="E240">
        <v>0</v>
      </c>
      <c r="F240">
        <v>5706.875</v>
      </c>
      <c r="G240">
        <v>6848250</v>
      </c>
      <c r="H240">
        <v>27</v>
      </c>
      <c r="I240">
        <v>34984</v>
      </c>
      <c r="J240" s="4"/>
      <c r="K240" s="4"/>
      <c r="L240" s="4"/>
    </row>
    <row r="241" spans="1:12" x14ac:dyDescent="0.4">
      <c r="A241">
        <v>4</v>
      </c>
      <c r="B241" t="s">
        <v>18</v>
      </c>
      <c r="C241">
        <v>19200</v>
      </c>
      <c r="D241">
        <v>560</v>
      </c>
      <c r="E241">
        <v>0</v>
      </c>
      <c r="F241">
        <v>6192.7733333333335</v>
      </c>
      <c r="G241">
        <v>7431328</v>
      </c>
      <c r="H241">
        <v>21</v>
      </c>
      <c r="I241">
        <v>36122</v>
      </c>
      <c r="J241" s="4"/>
      <c r="K241" s="4"/>
      <c r="L241" s="4"/>
    </row>
    <row r="242" spans="1:12" x14ac:dyDescent="0.4">
      <c r="A242">
        <v>5</v>
      </c>
      <c r="B242" t="s">
        <v>18</v>
      </c>
      <c r="C242">
        <v>19200</v>
      </c>
      <c r="D242">
        <v>560</v>
      </c>
      <c r="E242">
        <v>0</v>
      </c>
      <c r="F242">
        <v>6653.2633333333333</v>
      </c>
      <c r="G242">
        <v>7983916</v>
      </c>
      <c r="H242">
        <v>29</v>
      </c>
      <c r="I242">
        <v>40032</v>
      </c>
      <c r="J242" s="4"/>
      <c r="K242" s="4"/>
      <c r="L242" s="4"/>
    </row>
    <row r="243" spans="1:12" x14ac:dyDescent="0.4">
      <c r="A243">
        <v>6</v>
      </c>
      <c r="B243" t="s">
        <v>18</v>
      </c>
      <c r="C243">
        <v>19200</v>
      </c>
      <c r="D243">
        <v>560</v>
      </c>
      <c r="E243">
        <v>0</v>
      </c>
      <c r="F243">
        <v>6881.8866666666663</v>
      </c>
      <c r="G243" s="1">
        <v>8258264</v>
      </c>
      <c r="H243">
        <v>33</v>
      </c>
      <c r="I243">
        <v>37828</v>
      </c>
      <c r="J243" s="4"/>
      <c r="K243" s="4"/>
      <c r="L243" s="4"/>
    </row>
    <row r="244" spans="1:12" x14ac:dyDescent="0.4">
      <c r="A244">
        <v>7</v>
      </c>
      <c r="B244" t="s">
        <v>18</v>
      </c>
      <c r="C244">
        <v>19200</v>
      </c>
      <c r="D244">
        <v>560</v>
      </c>
      <c r="E244">
        <v>0</v>
      </c>
      <c r="F244">
        <v>6737.6708333333336</v>
      </c>
      <c r="G244">
        <v>8085205</v>
      </c>
      <c r="H244">
        <v>27</v>
      </c>
      <c r="I244">
        <v>42381</v>
      </c>
      <c r="J244" s="4"/>
      <c r="K244" s="4"/>
      <c r="L244" s="4"/>
    </row>
    <row r="245" spans="1:12" x14ac:dyDescent="0.4">
      <c r="A245">
        <v>8</v>
      </c>
      <c r="B245" t="s">
        <v>18</v>
      </c>
      <c r="C245">
        <v>19200</v>
      </c>
      <c r="D245">
        <v>560</v>
      </c>
      <c r="E245">
        <v>0</v>
      </c>
      <c r="F245">
        <v>6382.3383333333331</v>
      </c>
      <c r="G245">
        <v>7658806</v>
      </c>
      <c r="H245">
        <v>59</v>
      </c>
      <c r="I245">
        <v>39978</v>
      </c>
      <c r="J245" s="4"/>
      <c r="K245" s="4"/>
      <c r="L245" s="4"/>
    </row>
    <row r="246" spans="1:12" x14ac:dyDescent="0.4">
      <c r="A246">
        <v>9</v>
      </c>
      <c r="B246" t="s">
        <v>18</v>
      </c>
      <c r="C246">
        <v>19200</v>
      </c>
      <c r="D246">
        <v>560</v>
      </c>
      <c r="E246">
        <v>0</v>
      </c>
      <c r="F246">
        <v>6005.4491666666663</v>
      </c>
      <c r="G246">
        <v>7206539</v>
      </c>
      <c r="H246">
        <v>39</v>
      </c>
      <c r="I246">
        <v>34840</v>
      </c>
      <c r="J246" s="4"/>
      <c r="K246" s="4"/>
      <c r="L246" s="4"/>
    </row>
    <row r="247" spans="1:12" x14ac:dyDescent="0.4">
      <c r="A247">
        <v>10</v>
      </c>
      <c r="B247" t="s">
        <v>18</v>
      </c>
      <c r="C247">
        <v>19200</v>
      </c>
      <c r="D247">
        <v>560</v>
      </c>
      <c r="E247">
        <v>0</v>
      </c>
      <c r="F247">
        <v>5586.1983333333337</v>
      </c>
      <c r="G247">
        <v>6703438</v>
      </c>
      <c r="H247">
        <v>40</v>
      </c>
      <c r="I247">
        <v>33543</v>
      </c>
      <c r="J247" s="4"/>
      <c r="K247" s="4"/>
      <c r="L247" s="4"/>
    </row>
    <row r="248" spans="1:12" x14ac:dyDescent="0.4">
      <c r="A248">
        <v>11</v>
      </c>
      <c r="B248" t="s">
        <v>18</v>
      </c>
      <c r="C248">
        <v>19200</v>
      </c>
      <c r="D248">
        <v>560</v>
      </c>
      <c r="E248">
        <v>0</v>
      </c>
      <c r="F248">
        <v>5214.4399999999996</v>
      </c>
      <c r="G248">
        <v>6257328</v>
      </c>
      <c r="H248">
        <v>44</v>
      </c>
      <c r="I248">
        <v>26566</v>
      </c>
      <c r="J248" s="4"/>
      <c r="K248" s="4"/>
      <c r="L248" s="4"/>
    </row>
    <row r="249" spans="1:12" x14ac:dyDescent="0.4">
      <c r="A249">
        <v>1</v>
      </c>
      <c r="B249" t="s">
        <v>19</v>
      </c>
      <c r="C249">
        <v>19200</v>
      </c>
      <c r="D249">
        <v>560</v>
      </c>
      <c r="E249">
        <v>0</v>
      </c>
      <c r="F249">
        <v>1962.5833333333333</v>
      </c>
      <c r="G249">
        <v>2355100</v>
      </c>
      <c r="H249">
        <v>19</v>
      </c>
      <c r="I249">
        <v>14760</v>
      </c>
      <c r="J249" s="4">
        <v>5</v>
      </c>
      <c r="K249" s="4"/>
      <c r="L249" s="4"/>
    </row>
    <row r="250" spans="1:12" x14ac:dyDescent="0.4">
      <c r="A250">
        <v>2</v>
      </c>
      <c r="B250" t="s">
        <v>19</v>
      </c>
      <c r="C250">
        <v>19200</v>
      </c>
      <c r="D250">
        <v>560</v>
      </c>
      <c r="E250">
        <v>0</v>
      </c>
      <c r="F250">
        <v>3282.6125000000002</v>
      </c>
      <c r="G250">
        <v>3939135</v>
      </c>
      <c r="H250">
        <v>46</v>
      </c>
      <c r="I250">
        <v>27206</v>
      </c>
      <c r="J250" s="4"/>
      <c r="K250" s="4"/>
      <c r="L250" s="4"/>
    </row>
    <row r="251" spans="1:12" x14ac:dyDescent="0.4">
      <c r="A251">
        <v>3</v>
      </c>
      <c r="B251" t="s">
        <v>19</v>
      </c>
      <c r="C251">
        <v>19200</v>
      </c>
      <c r="D251">
        <v>560</v>
      </c>
      <c r="E251">
        <v>0</v>
      </c>
      <c r="F251">
        <v>4244.850833333333</v>
      </c>
      <c r="G251">
        <v>5093821</v>
      </c>
      <c r="H251">
        <v>23</v>
      </c>
      <c r="I251">
        <v>38872</v>
      </c>
      <c r="J251" s="4"/>
      <c r="K251" s="4"/>
      <c r="L251" s="4"/>
    </row>
    <row r="252" spans="1:12" x14ac:dyDescent="0.4">
      <c r="A252">
        <v>4</v>
      </c>
      <c r="B252" t="s">
        <v>19</v>
      </c>
      <c r="C252">
        <v>19200</v>
      </c>
      <c r="D252">
        <v>560</v>
      </c>
      <c r="E252">
        <v>0</v>
      </c>
      <c r="F252">
        <v>4996.1125000000002</v>
      </c>
      <c r="G252">
        <v>5995335</v>
      </c>
      <c r="H252">
        <v>19</v>
      </c>
      <c r="I252">
        <v>43074</v>
      </c>
      <c r="J252" s="4"/>
      <c r="K252" s="4"/>
      <c r="L252" s="4"/>
    </row>
    <row r="253" spans="1:12" x14ac:dyDescent="0.4">
      <c r="A253">
        <v>5</v>
      </c>
      <c r="B253" t="s">
        <v>19</v>
      </c>
      <c r="C253">
        <v>19200</v>
      </c>
      <c r="D253">
        <v>560</v>
      </c>
      <c r="E253">
        <v>0</v>
      </c>
      <c r="F253">
        <v>5689.17</v>
      </c>
      <c r="G253">
        <v>6827004</v>
      </c>
      <c r="H253">
        <v>34</v>
      </c>
      <c r="I253">
        <v>60912</v>
      </c>
      <c r="J253" s="4"/>
      <c r="K253" s="4"/>
      <c r="L253" s="4"/>
    </row>
    <row r="254" spans="1:12" x14ac:dyDescent="0.4">
      <c r="A254">
        <v>6</v>
      </c>
      <c r="B254" t="s">
        <v>19</v>
      </c>
      <c r="C254">
        <v>19200</v>
      </c>
      <c r="D254">
        <v>560</v>
      </c>
      <c r="E254">
        <v>0</v>
      </c>
      <c r="F254">
        <v>6022.7891666666665</v>
      </c>
      <c r="G254">
        <v>7227347</v>
      </c>
      <c r="H254">
        <v>28</v>
      </c>
      <c r="I254">
        <v>45132</v>
      </c>
      <c r="J254" s="4"/>
      <c r="K254" s="4"/>
      <c r="L254" s="4"/>
    </row>
    <row r="255" spans="1:12" x14ac:dyDescent="0.4">
      <c r="A255">
        <v>7</v>
      </c>
      <c r="B255" t="s">
        <v>19</v>
      </c>
      <c r="C255">
        <v>19200</v>
      </c>
      <c r="D255">
        <v>560</v>
      </c>
      <c r="E255">
        <v>0</v>
      </c>
      <c r="F255">
        <v>6211.2574999999997</v>
      </c>
      <c r="G255">
        <v>7453509</v>
      </c>
      <c r="H255">
        <v>15</v>
      </c>
      <c r="I255">
        <v>49522</v>
      </c>
      <c r="J255" s="4"/>
      <c r="K255" s="4"/>
      <c r="L255" s="4"/>
    </row>
    <row r="256" spans="1:12" x14ac:dyDescent="0.4">
      <c r="A256">
        <v>8</v>
      </c>
      <c r="B256" t="s">
        <v>19</v>
      </c>
      <c r="C256">
        <v>19200</v>
      </c>
      <c r="D256">
        <v>560</v>
      </c>
      <c r="E256">
        <v>0</v>
      </c>
      <c r="F256">
        <v>6263.3225000000002</v>
      </c>
      <c r="G256" s="1">
        <v>7515987</v>
      </c>
      <c r="H256">
        <v>41</v>
      </c>
      <c r="I256">
        <v>49070</v>
      </c>
      <c r="J256" s="4"/>
      <c r="K256" s="4"/>
      <c r="L256" s="4"/>
    </row>
    <row r="257" spans="1:12" x14ac:dyDescent="0.4">
      <c r="A257">
        <v>9</v>
      </c>
      <c r="B257" t="s">
        <v>19</v>
      </c>
      <c r="C257">
        <v>19200</v>
      </c>
      <c r="D257">
        <v>560</v>
      </c>
      <c r="E257">
        <v>0</v>
      </c>
      <c r="F257">
        <v>6243.1133333333337</v>
      </c>
      <c r="G257">
        <v>7491736</v>
      </c>
      <c r="H257">
        <v>27</v>
      </c>
      <c r="I257">
        <v>46202</v>
      </c>
      <c r="J257" s="4"/>
      <c r="K257" s="4"/>
      <c r="L257" s="4"/>
    </row>
    <row r="258" spans="1:12" x14ac:dyDescent="0.4">
      <c r="A258">
        <v>10</v>
      </c>
      <c r="B258" t="s">
        <v>19</v>
      </c>
      <c r="C258">
        <v>19200</v>
      </c>
      <c r="D258">
        <v>560</v>
      </c>
      <c r="E258">
        <v>0</v>
      </c>
      <c r="F258">
        <v>6073.2808333333332</v>
      </c>
      <c r="G258">
        <v>7287937</v>
      </c>
      <c r="H258">
        <v>32</v>
      </c>
      <c r="I258">
        <v>49217</v>
      </c>
      <c r="J258" s="4"/>
      <c r="K258" s="4"/>
      <c r="L258" s="4"/>
    </row>
    <row r="259" spans="1:12" x14ac:dyDescent="0.4">
      <c r="A259">
        <v>11</v>
      </c>
      <c r="B259" t="s">
        <v>19</v>
      </c>
      <c r="C259">
        <v>19200</v>
      </c>
      <c r="D259">
        <v>560</v>
      </c>
      <c r="E259">
        <v>0</v>
      </c>
      <c r="F259">
        <v>5912.0375000000004</v>
      </c>
      <c r="G259">
        <v>7094445</v>
      </c>
      <c r="H259">
        <v>38</v>
      </c>
      <c r="I259">
        <v>46629</v>
      </c>
      <c r="J259" s="4"/>
      <c r="K259" s="4"/>
      <c r="L259" s="4"/>
    </row>
    <row r="260" spans="1:12" x14ac:dyDescent="0.4">
      <c r="A260">
        <v>1</v>
      </c>
      <c r="B260" t="s">
        <v>20</v>
      </c>
      <c r="C260">
        <v>19200</v>
      </c>
      <c r="D260">
        <v>560</v>
      </c>
      <c r="E260">
        <v>0</v>
      </c>
      <c r="F260">
        <v>3940.1008333333334</v>
      </c>
      <c r="G260">
        <v>4728121</v>
      </c>
      <c r="H260">
        <v>12</v>
      </c>
      <c r="I260">
        <v>28299</v>
      </c>
      <c r="J260" s="4">
        <v>6</v>
      </c>
      <c r="K260" s="4"/>
      <c r="L260" s="4"/>
    </row>
    <row r="261" spans="1:12" x14ac:dyDescent="0.4">
      <c r="A261">
        <v>2</v>
      </c>
      <c r="B261" t="s">
        <v>20</v>
      </c>
      <c r="C261">
        <v>19200</v>
      </c>
      <c r="D261">
        <v>560</v>
      </c>
      <c r="E261">
        <v>0</v>
      </c>
      <c r="F261">
        <v>5877.5441666666666</v>
      </c>
      <c r="G261">
        <v>7053053</v>
      </c>
      <c r="H261">
        <v>0</v>
      </c>
      <c r="I261">
        <v>60851</v>
      </c>
      <c r="J261" s="4"/>
      <c r="K261" s="4"/>
      <c r="L261" s="4"/>
    </row>
    <row r="262" spans="1:12" x14ac:dyDescent="0.4">
      <c r="A262">
        <v>3</v>
      </c>
      <c r="B262" t="s">
        <v>20</v>
      </c>
      <c r="C262">
        <v>19200</v>
      </c>
      <c r="D262">
        <v>560</v>
      </c>
      <c r="E262">
        <v>0</v>
      </c>
      <c r="F262">
        <v>7002.3408333333336</v>
      </c>
      <c r="G262">
        <v>8402809</v>
      </c>
      <c r="H262">
        <v>26</v>
      </c>
      <c r="I262">
        <v>51259</v>
      </c>
      <c r="J262" s="4"/>
      <c r="K262" s="4"/>
      <c r="L262" s="4"/>
    </row>
    <row r="263" spans="1:12" x14ac:dyDescent="0.4">
      <c r="A263">
        <v>4</v>
      </c>
      <c r="B263" t="s">
        <v>20</v>
      </c>
      <c r="C263">
        <v>19200</v>
      </c>
      <c r="D263">
        <v>560</v>
      </c>
      <c r="E263">
        <v>0</v>
      </c>
      <c r="F263">
        <v>7962.5591666666669</v>
      </c>
      <c r="G263">
        <v>9555071</v>
      </c>
      <c r="H263">
        <v>16</v>
      </c>
      <c r="I263">
        <v>60887</v>
      </c>
      <c r="J263" s="4"/>
      <c r="K263" s="4"/>
      <c r="L263" s="4"/>
    </row>
    <row r="264" spans="1:12" x14ac:dyDescent="0.4">
      <c r="A264">
        <v>5</v>
      </c>
      <c r="B264" t="s">
        <v>20</v>
      </c>
      <c r="C264">
        <v>19200</v>
      </c>
      <c r="D264">
        <v>560</v>
      </c>
      <c r="E264">
        <v>0</v>
      </c>
      <c r="F264">
        <v>8451.2999999999993</v>
      </c>
      <c r="G264">
        <v>10141560</v>
      </c>
      <c r="H264">
        <v>23</v>
      </c>
      <c r="I264">
        <v>60959</v>
      </c>
      <c r="J264" s="4"/>
      <c r="K264" s="4"/>
      <c r="L264" s="4"/>
    </row>
    <row r="265" spans="1:12" x14ac:dyDescent="0.4">
      <c r="A265">
        <v>6</v>
      </c>
      <c r="B265" t="s">
        <v>20</v>
      </c>
      <c r="C265">
        <v>19200</v>
      </c>
      <c r="D265">
        <v>560</v>
      </c>
      <c r="E265">
        <v>0</v>
      </c>
      <c r="F265">
        <v>8885.1383333333342</v>
      </c>
      <c r="G265">
        <v>10662166</v>
      </c>
      <c r="H265">
        <v>21</v>
      </c>
      <c r="I265">
        <v>60970</v>
      </c>
      <c r="J265" s="4"/>
      <c r="K265" s="4"/>
      <c r="L265" s="4"/>
    </row>
    <row r="266" spans="1:12" x14ac:dyDescent="0.4">
      <c r="A266">
        <v>7</v>
      </c>
      <c r="B266" t="s">
        <v>20</v>
      </c>
      <c r="C266">
        <v>19200</v>
      </c>
      <c r="D266">
        <v>560</v>
      </c>
      <c r="E266">
        <v>0</v>
      </c>
      <c r="F266">
        <v>9134.9058333333342</v>
      </c>
      <c r="G266">
        <v>10961887</v>
      </c>
      <c r="H266">
        <v>26</v>
      </c>
      <c r="I266">
        <v>60986</v>
      </c>
      <c r="J266" s="4"/>
      <c r="K266" s="4"/>
      <c r="L266" s="4"/>
    </row>
    <row r="267" spans="1:12" x14ac:dyDescent="0.4">
      <c r="A267">
        <v>8</v>
      </c>
      <c r="B267" t="s">
        <v>20</v>
      </c>
      <c r="C267">
        <v>19200</v>
      </c>
      <c r="D267">
        <v>560</v>
      </c>
      <c r="E267">
        <v>0</v>
      </c>
      <c r="F267">
        <v>9293.7683333333334</v>
      </c>
      <c r="G267">
        <v>11152522</v>
      </c>
      <c r="H267">
        <v>12</v>
      </c>
      <c r="I267">
        <v>61001</v>
      </c>
      <c r="J267" s="4"/>
      <c r="K267" s="4"/>
      <c r="L267" s="4"/>
    </row>
    <row r="268" spans="1:12" x14ac:dyDescent="0.4">
      <c r="A268">
        <v>9</v>
      </c>
      <c r="B268" t="s">
        <v>20</v>
      </c>
      <c r="C268">
        <v>19200</v>
      </c>
      <c r="D268">
        <v>560</v>
      </c>
      <c r="E268">
        <v>0</v>
      </c>
      <c r="F268">
        <v>9359.184166666666</v>
      </c>
      <c r="G268">
        <v>11231021</v>
      </c>
      <c r="H268">
        <v>24</v>
      </c>
      <c r="I268">
        <v>61189</v>
      </c>
      <c r="J268" s="4"/>
      <c r="K268" s="4"/>
      <c r="L268" s="4"/>
    </row>
    <row r="269" spans="1:12" x14ac:dyDescent="0.4">
      <c r="A269">
        <v>10</v>
      </c>
      <c r="B269" t="s">
        <v>20</v>
      </c>
      <c r="C269">
        <v>19200</v>
      </c>
      <c r="D269">
        <v>560</v>
      </c>
      <c r="E269">
        <v>0</v>
      </c>
      <c r="F269">
        <v>9435.01</v>
      </c>
      <c r="G269" s="1">
        <v>11322012</v>
      </c>
      <c r="H269">
        <v>24</v>
      </c>
      <c r="I269">
        <v>61594</v>
      </c>
      <c r="J269" s="4"/>
      <c r="K269" s="4"/>
      <c r="L269" s="4"/>
    </row>
    <row r="270" spans="1:12" x14ac:dyDescent="0.4">
      <c r="A270">
        <v>11</v>
      </c>
      <c r="B270" t="s">
        <v>20</v>
      </c>
      <c r="C270">
        <v>19200</v>
      </c>
      <c r="D270">
        <v>560</v>
      </c>
      <c r="E270">
        <v>0</v>
      </c>
      <c r="F270">
        <v>9375.3908333333329</v>
      </c>
      <c r="G270">
        <v>11250469</v>
      </c>
      <c r="H270">
        <v>24</v>
      </c>
      <c r="I270">
        <v>61073</v>
      </c>
      <c r="J270" s="4"/>
      <c r="K270" s="4"/>
      <c r="L270" s="4"/>
    </row>
    <row r="271" spans="1:12" x14ac:dyDescent="0.4">
      <c r="A271" t="s">
        <v>6</v>
      </c>
      <c r="B271" t="s">
        <v>7</v>
      </c>
      <c r="C271" t="s">
        <v>8</v>
      </c>
      <c r="D271" t="s">
        <v>9</v>
      </c>
      <c r="E271" t="s">
        <v>10</v>
      </c>
      <c r="F271" t="s">
        <v>11</v>
      </c>
      <c r="G271" t="s">
        <v>12</v>
      </c>
      <c r="H271" t="s">
        <v>13</v>
      </c>
      <c r="I271" t="s">
        <v>14</v>
      </c>
    </row>
    <row r="272" spans="1:12" x14ac:dyDescent="0.4">
      <c r="A272">
        <v>1</v>
      </c>
      <c r="B272" t="s">
        <v>15</v>
      </c>
      <c r="C272">
        <v>19200</v>
      </c>
      <c r="D272">
        <v>560</v>
      </c>
      <c r="E272">
        <v>0</v>
      </c>
      <c r="F272">
        <v>193.98166666666665</v>
      </c>
      <c r="G272">
        <v>232778</v>
      </c>
      <c r="H272">
        <v>6</v>
      </c>
      <c r="I272">
        <v>983</v>
      </c>
      <c r="J272" s="4">
        <v>1</v>
      </c>
      <c r="K272" s="4" t="s">
        <v>27</v>
      </c>
      <c r="L272" s="4" t="s">
        <v>28</v>
      </c>
    </row>
    <row r="273" spans="1:12" x14ac:dyDescent="0.4">
      <c r="A273">
        <v>2</v>
      </c>
      <c r="B273" t="s">
        <v>15</v>
      </c>
      <c r="C273">
        <v>19200</v>
      </c>
      <c r="D273">
        <v>560</v>
      </c>
      <c r="E273">
        <v>0</v>
      </c>
      <c r="F273">
        <v>210.77333333333334</v>
      </c>
      <c r="G273">
        <v>252928</v>
      </c>
      <c r="H273">
        <v>8</v>
      </c>
      <c r="I273">
        <v>953</v>
      </c>
      <c r="J273" s="4"/>
      <c r="K273" s="4"/>
      <c r="L273" s="4"/>
    </row>
    <row r="274" spans="1:12" x14ac:dyDescent="0.4">
      <c r="A274">
        <v>3</v>
      </c>
      <c r="B274" t="s">
        <v>15</v>
      </c>
      <c r="C274">
        <v>19200</v>
      </c>
      <c r="D274">
        <v>560</v>
      </c>
      <c r="E274">
        <v>0</v>
      </c>
      <c r="F274">
        <v>225.39416666666668</v>
      </c>
      <c r="G274">
        <v>270473</v>
      </c>
      <c r="H274">
        <v>7</v>
      </c>
      <c r="I274">
        <v>1014</v>
      </c>
      <c r="J274" s="4"/>
      <c r="K274" s="4"/>
      <c r="L274" s="4"/>
    </row>
    <row r="275" spans="1:12" x14ac:dyDescent="0.4">
      <c r="A275">
        <v>4</v>
      </c>
      <c r="B275" t="s">
        <v>15</v>
      </c>
      <c r="C275">
        <v>19200</v>
      </c>
      <c r="D275">
        <v>560</v>
      </c>
      <c r="E275">
        <v>0</v>
      </c>
      <c r="F275">
        <v>244.67083333333332</v>
      </c>
      <c r="G275">
        <v>293605</v>
      </c>
      <c r="H275">
        <v>13</v>
      </c>
      <c r="I275">
        <v>1051</v>
      </c>
      <c r="J275" s="4"/>
      <c r="K275" s="4"/>
      <c r="L275" s="4"/>
    </row>
    <row r="276" spans="1:12" x14ac:dyDescent="0.4">
      <c r="A276">
        <v>5</v>
      </c>
      <c r="B276" t="s">
        <v>15</v>
      </c>
      <c r="C276">
        <v>19200</v>
      </c>
      <c r="D276">
        <v>560</v>
      </c>
      <c r="E276">
        <v>0</v>
      </c>
      <c r="F276">
        <v>278.09916666666669</v>
      </c>
      <c r="G276">
        <v>333719</v>
      </c>
      <c r="H276">
        <v>9</v>
      </c>
      <c r="I276">
        <v>1122</v>
      </c>
      <c r="J276" s="4"/>
      <c r="K276" s="4"/>
      <c r="L276" s="4"/>
    </row>
    <row r="277" spans="1:12" x14ac:dyDescent="0.4">
      <c r="A277">
        <v>6</v>
      </c>
      <c r="B277" t="s">
        <v>15</v>
      </c>
      <c r="C277">
        <v>19200</v>
      </c>
      <c r="D277">
        <v>560</v>
      </c>
      <c r="E277">
        <v>0</v>
      </c>
      <c r="F277">
        <v>304.84916666666669</v>
      </c>
      <c r="G277">
        <v>365819</v>
      </c>
      <c r="H277">
        <v>6</v>
      </c>
      <c r="I277">
        <v>1296</v>
      </c>
      <c r="J277" s="4"/>
      <c r="K277" s="4"/>
      <c r="L277" s="4"/>
    </row>
    <row r="278" spans="1:12" x14ac:dyDescent="0.4">
      <c r="A278">
        <v>7</v>
      </c>
      <c r="B278" t="s">
        <v>15</v>
      </c>
      <c r="C278">
        <v>19200</v>
      </c>
      <c r="D278">
        <v>560</v>
      </c>
      <c r="E278">
        <v>0</v>
      </c>
      <c r="F278">
        <v>348.02416666666664</v>
      </c>
      <c r="G278">
        <v>417629</v>
      </c>
      <c r="H278">
        <v>11</v>
      </c>
      <c r="I278">
        <v>1440</v>
      </c>
      <c r="J278" s="4"/>
      <c r="K278" s="4"/>
      <c r="L278" s="4"/>
    </row>
    <row r="279" spans="1:12" x14ac:dyDescent="0.4">
      <c r="A279">
        <v>8</v>
      </c>
      <c r="B279" t="s">
        <v>15</v>
      </c>
      <c r="C279">
        <v>19200</v>
      </c>
      <c r="D279">
        <v>560</v>
      </c>
      <c r="E279">
        <v>0</v>
      </c>
      <c r="F279">
        <v>370.76916666666665</v>
      </c>
      <c r="G279">
        <v>444923</v>
      </c>
      <c r="H279">
        <v>8</v>
      </c>
      <c r="I279">
        <v>1520</v>
      </c>
      <c r="J279" s="4"/>
      <c r="K279" s="4"/>
      <c r="L279" s="4"/>
    </row>
    <row r="280" spans="1:12" x14ac:dyDescent="0.4">
      <c r="A280">
        <v>9</v>
      </c>
      <c r="B280" t="s">
        <v>15</v>
      </c>
      <c r="C280">
        <v>19200</v>
      </c>
      <c r="D280">
        <v>560</v>
      </c>
      <c r="E280">
        <v>0</v>
      </c>
      <c r="F280">
        <v>403.73666666666668</v>
      </c>
      <c r="G280">
        <v>484484</v>
      </c>
      <c r="H280">
        <v>9</v>
      </c>
      <c r="I280">
        <v>1663</v>
      </c>
      <c r="J280" s="4"/>
      <c r="K280" s="4"/>
      <c r="L280" s="4"/>
    </row>
    <row r="281" spans="1:12" x14ac:dyDescent="0.4">
      <c r="A281">
        <v>10</v>
      </c>
      <c r="B281" t="s">
        <v>15</v>
      </c>
      <c r="C281">
        <v>19200</v>
      </c>
      <c r="D281">
        <v>560</v>
      </c>
      <c r="E281">
        <v>0</v>
      </c>
      <c r="F281">
        <v>442.02666666666664</v>
      </c>
      <c r="G281">
        <v>530432</v>
      </c>
      <c r="H281">
        <v>9</v>
      </c>
      <c r="I281">
        <v>1998</v>
      </c>
      <c r="J281" s="4"/>
      <c r="K281" s="4"/>
      <c r="L281" s="4"/>
    </row>
    <row r="282" spans="1:12" x14ac:dyDescent="0.4">
      <c r="A282">
        <v>11</v>
      </c>
      <c r="B282" t="s">
        <v>15</v>
      </c>
      <c r="C282">
        <v>19200</v>
      </c>
      <c r="D282">
        <v>560</v>
      </c>
      <c r="E282">
        <v>0</v>
      </c>
      <c r="F282">
        <v>475.97583333333336</v>
      </c>
      <c r="G282" s="1">
        <v>571171</v>
      </c>
      <c r="H282">
        <v>11</v>
      </c>
      <c r="I282">
        <v>2097</v>
      </c>
      <c r="J282" s="4"/>
      <c r="K282" s="4"/>
      <c r="L282" s="4"/>
    </row>
    <row r="283" spans="1:12" x14ac:dyDescent="0.4">
      <c r="A283">
        <v>1</v>
      </c>
      <c r="B283" t="s">
        <v>16</v>
      </c>
      <c r="C283">
        <v>19200</v>
      </c>
      <c r="D283">
        <v>560</v>
      </c>
      <c r="E283">
        <v>0</v>
      </c>
      <c r="F283">
        <v>203.86666666666667</v>
      </c>
      <c r="G283">
        <v>244640</v>
      </c>
      <c r="H283">
        <v>8</v>
      </c>
      <c r="I283">
        <v>893</v>
      </c>
      <c r="J283" s="4">
        <v>2</v>
      </c>
      <c r="K283" s="4"/>
      <c r="L283" s="4"/>
    </row>
    <row r="284" spans="1:12" x14ac:dyDescent="0.4">
      <c r="A284">
        <v>2</v>
      </c>
      <c r="B284" t="s">
        <v>16</v>
      </c>
      <c r="C284">
        <v>19200</v>
      </c>
      <c r="D284">
        <v>560</v>
      </c>
      <c r="E284">
        <v>0</v>
      </c>
      <c r="F284">
        <v>221.24166666666667</v>
      </c>
      <c r="G284">
        <v>265490</v>
      </c>
      <c r="H284">
        <v>9</v>
      </c>
      <c r="I284">
        <v>1039</v>
      </c>
      <c r="J284" s="4"/>
      <c r="K284" s="4"/>
      <c r="L284" s="4"/>
    </row>
    <row r="285" spans="1:12" x14ac:dyDescent="0.4">
      <c r="A285">
        <v>3</v>
      </c>
      <c r="B285" t="s">
        <v>16</v>
      </c>
      <c r="C285">
        <v>19200</v>
      </c>
      <c r="D285">
        <v>560</v>
      </c>
      <c r="E285">
        <v>0</v>
      </c>
      <c r="F285">
        <v>240.37416666666667</v>
      </c>
      <c r="G285">
        <v>288449</v>
      </c>
      <c r="H285">
        <v>9</v>
      </c>
      <c r="I285">
        <v>972</v>
      </c>
      <c r="J285" s="4"/>
      <c r="K285" s="4"/>
      <c r="L285" s="4"/>
    </row>
    <row r="286" spans="1:12" x14ac:dyDescent="0.4">
      <c r="A286">
        <v>4</v>
      </c>
      <c r="B286" t="s">
        <v>16</v>
      </c>
      <c r="C286">
        <v>19200</v>
      </c>
      <c r="D286">
        <v>560</v>
      </c>
      <c r="E286">
        <v>0</v>
      </c>
      <c r="F286">
        <v>262.73500000000001</v>
      </c>
      <c r="G286">
        <v>315282</v>
      </c>
      <c r="H286">
        <v>13</v>
      </c>
      <c r="I286">
        <v>1528</v>
      </c>
      <c r="J286" s="4"/>
      <c r="K286" s="4"/>
      <c r="L286" s="4"/>
    </row>
    <row r="287" spans="1:12" x14ac:dyDescent="0.4">
      <c r="A287">
        <v>5</v>
      </c>
      <c r="B287" t="s">
        <v>16</v>
      </c>
      <c r="C287">
        <v>19200</v>
      </c>
      <c r="D287">
        <v>560</v>
      </c>
      <c r="E287">
        <v>0</v>
      </c>
      <c r="F287">
        <v>280.85750000000002</v>
      </c>
      <c r="G287">
        <v>337029</v>
      </c>
      <c r="H287">
        <v>11</v>
      </c>
      <c r="I287">
        <v>1593</v>
      </c>
      <c r="J287" s="4"/>
      <c r="K287" s="4"/>
      <c r="L287" s="4"/>
    </row>
    <row r="288" spans="1:12" x14ac:dyDescent="0.4">
      <c r="A288">
        <v>6</v>
      </c>
      <c r="B288" t="s">
        <v>16</v>
      </c>
      <c r="C288">
        <v>19200</v>
      </c>
      <c r="D288">
        <v>560</v>
      </c>
      <c r="E288">
        <v>0</v>
      </c>
      <c r="F288">
        <v>325.18333333333334</v>
      </c>
      <c r="G288">
        <v>390220</v>
      </c>
      <c r="H288">
        <v>5</v>
      </c>
      <c r="I288">
        <v>1510</v>
      </c>
      <c r="J288" s="4"/>
      <c r="K288" s="4"/>
      <c r="L288" s="4"/>
    </row>
    <row r="289" spans="1:12" x14ac:dyDescent="0.4">
      <c r="A289">
        <v>7</v>
      </c>
      <c r="B289" t="s">
        <v>16</v>
      </c>
      <c r="C289">
        <v>19200</v>
      </c>
      <c r="D289">
        <v>560</v>
      </c>
      <c r="E289">
        <v>0</v>
      </c>
      <c r="F289">
        <v>343.12666666666667</v>
      </c>
      <c r="G289">
        <v>411752</v>
      </c>
      <c r="H289">
        <v>11</v>
      </c>
      <c r="I289">
        <v>1380</v>
      </c>
      <c r="J289" s="4"/>
      <c r="K289" s="4"/>
      <c r="L289" s="4"/>
    </row>
    <row r="290" spans="1:12" x14ac:dyDescent="0.4">
      <c r="A290">
        <v>8</v>
      </c>
      <c r="B290" t="s">
        <v>16</v>
      </c>
      <c r="C290">
        <v>19200</v>
      </c>
      <c r="D290">
        <v>560</v>
      </c>
      <c r="E290">
        <v>0</v>
      </c>
      <c r="F290">
        <v>379.62333333333333</v>
      </c>
      <c r="G290">
        <v>455548</v>
      </c>
      <c r="H290">
        <v>16</v>
      </c>
      <c r="I290">
        <v>1600</v>
      </c>
      <c r="J290" s="4"/>
      <c r="K290" s="4"/>
      <c r="L290" s="4"/>
    </row>
    <row r="291" spans="1:12" x14ac:dyDescent="0.4">
      <c r="A291">
        <v>9</v>
      </c>
      <c r="B291" t="s">
        <v>16</v>
      </c>
      <c r="C291">
        <v>19200</v>
      </c>
      <c r="D291">
        <v>560</v>
      </c>
      <c r="E291">
        <v>0</v>
      </c>
      <c r="F291">
        <v>407.98500000000001</v>
      </c>
      <c r="G291">
        <v>489582</v>
      </c>
      <c r="H291">
        <v>4</v>
      </c>
      <c r="I291">
        <v>1522</v>
      </c>
      <c r="J291" s="4"/>
      <c r="K291" s="4"/>
      <c r="L291" s="4"/>
    </row>
    <row r="292" spans="1:12" x14ac:dyDescent="0.4">
      <c r="A292">
        <v>10</v>
      </c>
      <c r="B292" t="s">
        <v>16</v>
      </c>
      <c r="C292">
        <v>19200</v>
      </c>
      <c r="D292">
        <v>560</v>
      </c>
      <c r="E292">
        <v>0</v>
      </c>
      <c r="F292">
        <v>455.75083333333333</v>
      </c>
      <c r="G292" s="1">
        <v>546901</v>
      </c>
      <c r="H292">
        <v>12</v>
      </c>
      <c r="I292">
        <v>1818</v>
      </c>
      <c r="J292" s="4"/>
      <c r="K292" s="4"/>
      <c r="L292" s="4"/>
    </row>
    <row r="293" spans="1:12" x14ac:dyDescent="0.4">
      <c r="A293">
        <v>11</v>
      </c>
      <c r="B293" t="s">
        <v>16</v>
      </c>
      <c r="C293">
        <v>19200</v>
      </c>
      <c r="D293">
        <v>560</v>
      </c>
      <c r="E293">
        <v>0</v>
      </c>
      <c r="F293">
        <v>433.61083333333335</v>
      </c>
      <c r="G293">
        <v>520333</v>
      </c>
      <c r="H293">
        <v>10</v>
      </c>
      <c r="I293">
        <v>1782</v>
      </c>
      <c r="J293" s="4"/>
      <c r="K293" s="4"/>
      <c r="L293" s="4"/>
    </row>
    <row r="294" spans="1:12" x14ac:dyDescent="0.4">
      <c r="A294">
        <v>1</v>
      </c>
      <c r="B294" t="s">
        <v>17</v>
      </c>
      <c r="C294">
        <v>19200</v>
      </c>
      <c r="D294">
        <v>560</v>
      </c>
      <c r="E294">
        <v>0</v>
      </c>
      <c r="F294">
        <v>202.84</v>
      </c>
      <c r="G294">
        <v>243408</v>
      </c>
      <c r="H294">
        <v>5</v>
      </c>
      <c r="I294">
        <v>1152</v>
      </c>
      <c r="J294" s="4">
        <v>3</v>
      </c>
      <c r="K294" s="4"/>
      <c r="L294" s="4"/>
    </row>
    <row r="295" spans="1:12" x14ac:dyDescent="0.4">
      <c r="A295">
        <v>2</v>
      </c>
      <c r="B295" t="s">
        <v>17</v>
      </c>
      <c r="C295">
        <v>19200</v>
      </c>
      <c r="D295">
        <v>560</v>
      </c>
      <c r="E295">
        <v>0</v>
      </c>
      <c r="F295">
        <v>242.46333333333334</v>
      </c>
      <c r="G295">
        <v>290956</v>
      </c>
      <c r="H295">
        <v>12</v>
      </c>
      <c r="I295">
        <v>970</v>
      </c>
      <c r="J295" s="4"/>
      <c r="K295" s="4"/>
      <c r="L295" s="4"/>
    </row>
    <row r="296" spans="1:12" x14ac:dyDescent="0.4">
      <c r="A296">
        <v>3</v>
      </c>
      <c r="B296" t="s">
        <v>17</v>
      </c>
      <c r="C296">
        <v>19200</v>
      </c>
      <c r="D296">
        <v>560</v>
      </c>
      <c r="E296">
        <v>0</v>
      </c>
      <c r="F296">
        <v>272.94666666666666</v>
      </c>
      <c r="G296">
        <v>327536</v>
      </c>
      <c r="H296">
        <v>6</v>
      </c>
      <c r="I296">
        <v>1468</v>
      </c>
      <c r="J296" s="4"/>
      <c r="K296" s="4"/>
      <c r="L296" s="4"/>
    </row>
    <row r="297" spans="1:12" x14ac:dyDescent="0.4">
      <c r="A297">
        <v>4</v>
      </c>
      <c r="B297" t="s">
        <v>17</v>
      </c>
      <c r="C297">
        <v>19200</v>
      </c>
      <c r="D297">
        <v>560</v>
      </c>
      <c r="E297">
        <v>0</v>
      </c>
      <c r="F297">
        <v>314.99083333333334</v>
      </c>
      <c r="G297">
        <v>377989</v>
      </c>
      <c r="H297">
        <v>11</v>
      </c>
      <c r="I297">
        <v>1455</v>
      </c>
      <c r="J297" s="4"/>
      <c r="K297" s="4"/>
      <c r="L297" s="4"/>
    </row>
    <row r="298" spans="1:12" x14ac:dyDescent="0.4">
      <c r="A298">
        <v>5</v>
      </c>
      <c r="B298" t="s">
        <v>17</v>
      </c>
      <c r="C298">
        <v>19200</v>
      </c>
      <c r="D298">
        <v>560</v>
      </c>
      <c r="E298">
        <v>0</v>
      </c>
      <c r="F298">
        <v>413.91083333333336</v>
      </c>
      <c r="G298">
        <v>496693</v>
      </c>
      <c r="H298">
        <v>6</v>
      </c>
      <c r="I298">
        <v>31331</v>
      </c>
      <c r="J298" s="4"/>
      <c r="K298" s="4"/>
      <c r="L298" s="4"/>
    </row>
    <row r="299" spans="1:12" x14ac:dyDescent="0.4">
      <c r="A299">
        <v>6</v>
      </c>
      <c r="B299" t="s">
        <v>17</v>
      </c>
      <c r="C299">
        <v>19200</v>
      </c>
      <c r="D299">
        <v>560</v>
      </c>
      <c r="E299">
        <v>0</v>
      </c>
      <c r="F299">
        <v>416.27249999999998</v>
      </c>
      <c r="G299">
        <v>499527</v>
      </c>
      <c r="H299">
        <v>3</v>
      </c>
      <c r="I299">
        <v>1994</v>
      </c>
      <c r="J299" s="4"/>
      <c r="K299" s="4"/>
      <c r="L299" s="4"/>
    </row>
    <row r="300" spans="1:12" x14ac:dyDescent="0.4">
      <c r="A300">
        <v>7</v>
      </c>
      <c r="B300" t="s">
        <v>17</v>
      </c>
      <c r="C300">
        <v>19200</v>
      </c>
      <c r="D300">
        <v>560</v>
      </c>
      <c r="E300">
        <v>0</v>
      </c>
      <c r="F300">
        <v>460.19499999999999</v>
      </c>
      <c r="G300">
        <v>552234</v>
      </c>
      <c r="H300">
        <v>11</v>
      </c>
      <c r="I300">
        <v>2044</v>
      </c>
      <c r="J300" s="4"/>
      <c r="K300" s="4"/>
      <c r="L300" s="4"/>
    </row>
    <row r="301" spans="1:12" x14ac:dyDescent="0.4">
      <c r="A301">
        <v>8</v>
      </c>
      <c r="B301" t="s">
        <v>17</v>
      </c>
      <c r="C301">
        <v>19200</v>
      </c>
      <c r="D301">
        <v>560</v>
      </c>
      <c r="E301">
        <v>0</v>
      </c>
      <c r="F301">
        <v>455.4375</v>
      </c>
      <c r="G301">
        <v>546525</v>
      </c>
      <c r="H301">
        <v>8</v>
      </c>
      <c r="I301">
        <v>1784</v>
      </c>
      <c r="J301" s="4"/>
      <c r="K301" s="4"/>
      <c r="L301" s="4"/>
    </row>
    <row r="302" spans="1:12" x14ac:dyDescent="0.4">
      <c r="A302">
        <v>9</v>
      </c>
      <c r="B302" t="s">
        <v>17</v>
      </c>
      <c r="C302">
        <v>19200</v>
      </c>
      <c r="D302">
        <v>560</v>
      </c>
      <c r="E302">
        <v>0</v>
      </c>
      <c r="F302">
        <v>525.76416666666671</v>
      </c>
      <c r="G302">
        <v>630917</v>
      </c>
      <c r="H302">
        <v>1</v>
      </c>
      <c r="I302">
        <v>2511</v>
      </c>
      <c r="J302" s="4"/>
      <c r="K302" s="4"/>
      <c r="L302" s="4"/>
    </row>
    <row r="303" spans="1:12" x14ac:dyDescent="0.4">
      <c r="A303">
        <v>10</v>
      </c>
      <c r="B303" t="s">
        <v>17</v>
      </c>
      <c r="C303">
        <v>19200</v>
      </c>
      <c r="D303">
        <v>560</v>
      </c>
      <c r="E303">
        <v>0</v>
      </c>
      <c r="F303">
        <v>572.92583333333334</v>
      </c>
      <c r="G303">
        <v>687511</v>
      </c>
      <c r="H303">
        <v>8</v>
      </c>
      <c r="I303">
        <v>3028</v>
      </c>
      <c r="J303" s="4"/>
      <c r="K303" s="4"/>
      <c r="L303" s="4"/>
    </row>
    <row r="304" spans="1:12" x14ac:dyDescent="0.4">
      <c r="A304">
        <v>11</v>
      </c>
      <c r="B304" t="s">
        <v>17</v>
      </c>
      <c r="C304">
        <v>19200</v>
      </c>
      <c r="D304">
        <v>560</v>
      </c>
      <c r="E304">
        <v>0</v>
      </c>
      <c r="F304">
        <v>576.54499999999996</v>
      </c>
      <c r="G304" s="1">
        <v>691854</v>
      </c>
      <c r="H304">
        <v>10</v>
      </c>
      <c r="I304">
        <v>2447</v>
      </c>
      <c r="J304" s="4"/>
      <c r="K304" s="4"/>
      <c r="L304" s="4"/>
    </row>
    <row r="305" spans="1:12" x14ac:dyDescent="0.4">
      <c r="A305">
        <v>1</v>
      </c>
      <c r="B305" t="s">
        <v>18</v>
      </c>
      <c r="C305">
        <v>19200</v>
      </c>
      <c r="D305">
        <v>560</v>
      </c>
      <c r="E305">
        <v>0</v>
      </c>
      <c r="F305">
        <v>3810.8575000000001</v>
      </c>
      <c r="G305">
        <v>4573029</v>
      </c>
      <c r="H305">
        <v>25</v>
      </c>
      <c r="I305">
        <v>23365</v>
      </c>
      <c r="J305" s="4">
        <v>4</v>
      </c>
      <c r="K305" s="4"/>
      <c r="L305" s="4"/>
    </row>
    <row r="306" spans="1:12" x14ac:dyDescent="0.4">
      <c r="A306">
        <v>2</v>
      </c>
      <c r="B306" t="s">
        <v>18</v>
      </c>
      <c r="C306">
        <v>19200</v>
      </c>
      <c r="D306">
        <v>560</v>
      </c>
      <c r="E306">
        <v>0</v>
      </c>
      <c r="F306">
        <v>5501.7691666666669</v>
      </c>
      <c r="G306">
        <v>6602123</v>
      </c>
      <c r="H306">
        <v>63</v>
      </c>
      <c r="I306">
        <v>34332</v>
      </c>
      <c r="J306" s="4"/>
      <c r="K306" s="4"/>
      <c r="L306" s="4"/>
    </row>
    <row r="307" spans="1:12" x14ac:dyDescent="0.4">
      <c r="A307">
        <v>3</v>
      </c>
      <c r="B307" t="s">
        <v>18</v>
      </c>
      <c r="C307">
        <v>19200</v>
      </c>
      <c r="D307">
        <v>560</v>
      </c>
      <c r="E307">
        <v>0</v>
      </c>
      <c r="F307">
        <v>6260.8241666666663</v>
      </c>
      <c r="G307" s="1">
        <v>7512989</v>
      </c>
      <c r="H307">
        <v>25</v>
      </c>
      <c r="I307">
        <v>43916</v>
      </c>
      <c r="J307" s="4"/>
      <c r="K307" s="4"/>
      <c r="L307" s="4"/>
    </row>
    <row r="308" spans="1:12" x14ac:dyDescent="0.4">
      <c r="A308">
        <v>4</v>
      </c>
      <c r="B308" t="s">
        <v>18</v>
      </c>
      <c r="C308">
        <v>19200</v>
      </c>
      <c r="D308">
        <v>560</v>
      </c>
      <c r="E308">
        <v>0</v>
      </c>
      <c r="F308">
        <v>6153.7816666666668</v>
      </c>
      <c r="G308">
        <v>7384538</v>
      </c>
      <c r="H308">
        <v>23</v>
      </c>
      <c r="I308">
        <v>45705</v>
      </c>
      <c r="J308" s="4"/>
      <c r="K308" s="4"/>
      <c r="L308" s="4"/>
    </row>
    <row r="309" spans="1:12" x14ac:dyDescent="0.4">
      <c r="A309">
        <v>5</v>
      </c>
      <c r="B309" t="s">
        <v>18</v>
      </c>
      <c r="C309">
        <v>19200</v>
      </c>
      <c r="D309">
        <v>560</v>
      </c>
      <c r="E309">
        <v>0</v>
      </c>
      <c r="F309">
        <v>5475.18</v>
      </c>
      <c r="G309">
        <v>6570216</v>
      </c>
      <c r="H309">
        <v>42</v>
      </c>
      <c r="I309">
        <v>38311</v>
      </c>
      <c r="J309" s="4"/>
      <c r="K309" s="4"/>
      <c r="L309" s="4"/>
    </row>
    <row r="310" spans="1:12" x14ac:dyDescent="0.4">
      <c r="A310">
        <v>6</v>
      </c>
      <c r="B310" t="s">
        <v>18</v>
      </c>
      <c r="C310">
        <v>19200</v>
      </c>
      <c r="D310">
        <v>560</v>
      </c>
      <c r="E310">
        <v>0</v>
      </c>
      <c r="F310">
        <v>5115.8608333333332</v>
      </c>
      <c r="G310">
        <v>6139033</v>
      </c>
      <c r="H310">
        <v>18</v>
      </c>
      <c r="I310">
        <v>34710</v>
      </c>
      <c r="J310" s="4"/>
      <c r="K310" s="4"/>
      <c r="L310" s="4"/>
    </row>
    <row r="311" spans="1:12" x14ac:dyDescent="0.4">
      <c r="A311">
        <v>7</v>
      </c>
      <c r="B311" t="s">
        <v>18</v>
      </c>
      <c r="C311">
        <v>19200</v>
      </c>
      <c r="D311">
        <v>560</v>
      </c>
      <c r="E311">
        <v>0</v>
      </c>
      <c r="F311">
        <v>4976.1883333333335</v>
      </c>
      <c r="G311">
        <v>5971426</v>
      </c>
      <c r="H311">
        <v>26</v>
      </c>
      <c r="I311">
        <v>32267</v>
      </c>
      <c r="J311" s="4"/>
      <c r="K311" s="4"/>
      <c r="L311" s="4"/>
    </row>
    <row r="312" spans="1:12" x14ac:dyDescent="0.4">
      <c r="A312">
        <v>8</v>
      </c>
      <c r="B312" t="s">
        <v>18</v>
      </c>
      <c r="C312">
        <v>19200</v>
      </c>
      <c r="D312">
        <v>560</v>
      </c>
      <c r="E312">
        <v>0</v>
      </c>
      <c r="F312">
        <v>4341.4033333333336</v>
      </c>
      <c r="G312">
        <v>5209684</v>
      </c>
      <c r="H312">
        <v>37</v>
      </c>
      <c r="I312">
        <v>27517</v>
      </c>
      <c r="J312" s="4"/>
      <c r="K312" s="4"/>
      <c r="L312" s="4"/>
    </row>
    <row r="313" spans="1:12" x14ac:dyDescent="0.4">
      <c r="A313">
        <v>9</v>
      </c>
      <c r="B313" t="s">
        <v>18</v>
      </c>
      <c r="C313">
        <v>19200</v>
      </c>
      <c r="D313">
        <v>560</v>
      </c>
      <c r="E313">
        <v>0</v>
      </c>
      <c r="F313">
        <v>4005.4016666666666</v>
      </c>
      <c r="G313">
        <v>4806482</v>
      </c>
      <c r="H313">
        <v>16</v>
      </c>
      <c r="I313">
        <v>26069</v>
      </c>
      <c r="J313" s="4"/>
      <c r="K313" s="4"/>
      <c r="L313" s="4"/>
    </row>
    <row r="314" spans="1:12" x14ac:dyDescent="0.4">
      <c r="A314">
        <v>10</v>
      </c>
      <c r="B314" t="s">
        <v>18</v>
      </c>
      <c r="C314">
        <v>19200</v>
      </c>
      <c r="D314">
        <v>560</v>
      </c>
      <c r="E314">
        <v>0</v>
      </c>
      <c r="F314">
        <v>3591.7658333333334</v>
      </c>
      <c r="G314">
        <v>4310119</v>
      </c>
      <c r="H314">
        <v>46</v>
      </c>
      <c r="I314">
        <v>21756</v>
      </c>
      <c r="J314" s="4"/>
      <c r="K314" s="4"/>
      <c r="L314" s="4"/>
    </row>
    <row r="315" spans="1:12" x14ac:dyDescent="0.4">
      <c r="A315">
        <v>11</v>
      </c>
      <c r="B315" t="s">
        <v>18</v>
      </c>
      <c r="C315">
        <v>19200</v>
      </c>
      <c r="D315">
        <v>560</v>
      </c>
      <c r="E315">
        <v>0</v>
      </c>
      <c r="F315">
        <v>3053.89</v>
      </c>
      <c r="G315">
        <v>3664668</v>
      </c>
      <c r="H315">
        <v>27</v>
      </c>
      <c r="I315">
        <v>19905</v>
      </c>
      <c r="J315" s="4"/>
      <c r="K315" s="4"/>
      <c r="L315" s="4"/>
    </row>
    <row r="316" spans="1:12" x14ac:dyDescent="0.4">
      <c r="A316">
        <v>1</v>
      </c>
      <c r="B316" t="s">
        <v>19</v>
      </c>
      <c r="C316">
        <v>19200</v>
      </c>
      <c r="D316">
        <v>560</v>
      </c>
      <c r="E316">
        <v>0</v>
      </c>
      <c r="F316">
        <v>3880.6708333333331</v>
      </c>
      <c r="G316">
        <v>4656805</v>
      </c>
      <c r="H316">
        <v>6</v>
      </c>
      <c r="I316">
        <v>27475</v>
      </c>
      <c r="J316" s="4">
        <v>5</v>
      </c>
      <c r="K316" s="4"/>
      <c r="L316" s="4"/>
    </row>
    <row r="317" spans="1:12" x14ac:dyDescent="0.4">
      <c r="A317">
        <v>2</v>
      </c>
      <c r="B317" t="s">
        <v>19</v>
      </c>
      <c r="C317">
        <v>19200</v>
      </c>
      <c r="D317">
        <v>560</v>
      </c>
      <c r="E317">
        <v>0</v>
      </c>
      <c r="F317">
        <v>5957.8008333333337</v>
      </c>
      <c r="G317">
        <v>7149361</v>
      </c>
      <c r="H317">
        <v>35</v>
      </c>
      <c r="I317">
        <v>43897</v>
      </c>
      <c r="J317" s="4"/>
      <c r="K317" s="4"/>
      <c r="L317" s="4"/>
    </row>
    <row r="318" spans="1:12" x14ac:dyDescent="0.4">
      <c r="A318">
        <v>3</v>
      </c>
      <c r="B318" t="s">
        <v>19</v>
      </c>
      <c r="C318">
        <v>19200</v>
      </c>
      <c r="D318">
        <v>560</v>
      </c>
      <c r="E318">
        <v>0</v>
      </c>
      <c r="F318">
        <v>6342.3408333333336</v>
      </c>
      <c r="G318">
        <v>7610809</v>
      </c>
      <c r="H318">
        <v>33</v>
      </c>
      <c r="I318">
        <v>45131</v>
      </c>
      <c r="J318" s="4"/>
      <c r="K318" s="4"/>
      <c r="L318" s="4"/>
    </row>
    <row r="319" spans="1:12" x14ac:dyDescent="0.4">
      <c r="A319">
        <v>4</v>
      </c>
      <c r="B319" t="s">
        <v>19</v>
      </c>
      <c r="C319">
        <v>19200</v>
      </c>
      <c r="D319">
        <v>560</v>
      </c>
      <c r="E319">
        <v>0</v>
      </c>
      <c r="F319">
        <v>6646.0683333333336</v>
      </c>
      <c r="G319">
        <v>7975282</v>
      </c>
      <c r="H319">
        <v>18</v>
      </c>
      <c r="I319">
        <v>49099</v>
      </c>
      <c r="J319" s="4"/>
      <c r="K319" s="4"/>
      <c r="L319" s="4"/>
    </row>
    <row r="320" spans="1:12" x14ac:dyDescent="0.4">
      <c r="A320">
        <v>5</v>
      </c>
      <c r="B320" t="s">
        <v>19</v>
      </c>
      <c r="C320">
        <v>19200</v>
      </c>
      <c r="D320">
        <v>560</v>
      </c>
      <c r="E320">
        <v>0</v>
      </c>
      <c r="F320">
        <v>6836.8308333333334</v>
      </c>
      <c r="G320" s="1">
        <v>8204197</v>
      </c>
      <c r="H320">
        <v>27</v>
      </c>
      <c r="I320">
        <v>51488</v>
      </c>
      <c r="J320" s="4"/>
      <c r="K320" s="4"/>
      <c r="L320" s="4"/>
    </row>
    <row r="321" spans="1:12" x14ac:dyDescent="0.4">
      <c r="A321">
        <v>6</v>
      </c>
      <c r="B321" t="s">
        <v>19</v>
      </c>
      <c r="C321">
        <v>19200</v>
      </c>
      <c r="D321">
        <v>560</v>
      </c>
      <c r="E321">
        <v>0</v>
      </c>
      <c r="F321">
        <v>6699.39</v>
      </c>
      <c r="G321">
        <v>8039268</v>
      </c>
      <c r="H321">
        <v>52</v>
      </c>
      <c r="I321">
        <v>49167</v>
      </c>
      <c r="J321" s="4"/>
      <c r="K321" s="4"/>
      <c r="L321" s="4"/>
    </row>
    <row r="322" spans="1:12" x14ac:dyDescent="0.4">
      <c r="A322">
        <v>7</v>
      </c>
      <c r="B322" t="s">
        <v>19</v>
      </c>
      <c r="C322">
        <v>19200</v>
      </c>
      <c r="D322">
        <v>560</v>
      </c>
      <c r="E322">
        <v>0</v>
      </c>
      <c r="F322">
        <v>6662.0658333333331</v>
      </c>
      <c r="G322">
        <v>7994479</v>
      </c>
      <c r="H322">
        <v>41</v>
      </c>
      <c r="I322">
        <v>47983</v>
      </c>
      <c r="J322" s="4"/>
      <c r="K322" s="4"/>
      <c r="L322" s="4"/>
    </row>
    <row r="323" spans="1:12" x14ac:dyDescent="0.4">
      <c r="A323">
        <v>8</v>
      </c>
      <c r="B323" t="s">
        <v>19</v>
      </c>
      <c r="C323">
        <v>19200</v>
      </c>
      <c r="D323">
        <v>560</v>
      </c>
      <c r="E323">
        <v>0</v>
      </c>
      <c r="F323">
        <v>6677.9691666666668</v>
      </c>
      <c r="G323">
        <v>8013563</v>
      </c>
      <c r="H323">
        <v>26</v>
      </c>
      <c r="I323">
        <v>47101</v>
      </c>
      <c r="J323" s="4"/>
      <c r="K323" s="4"/>
      <c r="L323" s="4"/>
    </row>
    <row r="324" spans="1:12" x14ac:dyDescent="0.4">
      <c r="A324">
        <v>9</v>
      </c>
      <c r="B324" t="s">
        <v>19</v>
      </c>
      <c r="C324">
        <v>19200</v>
      </c>
      <c r="D324">
        <v>560</v>
      </c>
      <c r="E324">
        <v>0</v>
      </c>
      <c r="F324">
        <v>6751.0166666666664</v>
      </c>
      <c r="G324">
        <v>8101220</v>
      </c>
      <c r="H324">
        <v>31</v>
      </c>
      <c r="I324">
        <v>48997</v>
      </c>
      <c r="J324" s="4"/>
      <c r="K324" s="4"/>
      <c r="L324" s="4"/>
    </row>
    <row r="325" spans="1:12" x14ac:dyDescent="0.4">
      <c r="A325">
        <v>10</v>
      </c>
      <c r="B325" t="s">
        <v>19</v>
      </c>
      <c r="C325">
        <v>19200</v>
      </c>
      <c r="D325">
        <v>560</v>
      </c>
      <c r="E325">
        <v>0</v>
      </c>
      <c r="F325">
        <v>6436.9691666666668</v>
      </c>
      <c r="G325">
        <v>7724363</v>
      </c>
      <c r="H325">
        <v>45</v>
      </c>
      <c r="I325">
        <v>40199</v>
      </c>
      <c r="J325" s="4"/>
      <c r="K325" s="4"/>
      <c r="L325" s="4"/>
    </row>
    <row r="326" spans="1:12" x14ac:dyDescent="0.4">
      <c r="A326">
        <v>11</v>
      </c>
      <c r="B326" t="s">
        <v>19</v>
      </c>
      <c r="C326">
        <v>19200</v>
      </c>
      <c r="D326">
        <v>560</v>
      </c>
      <c r="E326">
        <v>0</v>
      </c>
      <c r="F326">
        <v>5794.5024999999996</v>
      </c>
      <c r="G326">
        <v>6953403</v>
      </c>
      <c r="H326">
        <v>15</v>
      </c>
      <c r="I326">
        <v>36845</v>
      </c>
      <c r="J326" s="4"/>
      <c r="K326" s="4"/>
      <c r="L326" s="4"/>
    </row>
    <row r="327" spans="1:12" x14ac:dyDescent="0.4">
      <c r="A327">
        <v>1</v>
      </c>
      <c r="B327" t="s">
        <v>20</v>
      </c>
      <c r="C327">
        <v>19200</v>
      </c>
      <c r="D327">
        <v>560</v>
      </c>
      <c r="E327">
        <v>0</v>
      </c>
      <c r="F327">
        <v>5632.5008333333335</v>
      </c>
      <c r="G327">
        <v>6759001</v>
      </c>
      <c r="H327">
        <v>9</v>
      </c>
      <c r="I327">
        <v>41742</v>
      </c>
      <c r="J327" s="4">
        <v>6</v>
      </c>
      <c r="K327" s="4"/>
      <c r="L327" s="4"/>
    </row>
    <row r="328" spans="1:12" x14ac:dyDescent="0.4">
      <c r="A328">
        <v>2</v>
      </c>
      <c r="B328" t="s">
        <v>20</v>
      </c>
      <c r="C328">
        <v>19200</v>
      </c>
      <c r="D328">
        <v>560</v>
      </c>
      <c r="E328">
        <v>0</v>
      </c>
      <c r="F328">
        <v>8863.2991666666658</v>
      </c>
      <c r="G328">
        <v>10635959</v>
      </c>
      <c r="H328">
        <v>8</v>
      </c>
      <c r="I328">
        <v>61004</v>
      </c>
      <c r="J328" s="4"/>
      <c r="K328" s="4"/>
      <c r="L328" s="4"/>
    </row>
    <row r="329" spans="1:12" x14ac:dyDescent="0.4">
      <c r="A329">
        <v>3</v>
      </c>
      <c r="B329" t="s">
        <v>20</v>
      </c>
      <c r="C329">
        <v>19200</v>
      </c>
      <c r="D329">
        <v>560</v>
      </c>
      <c r="E329">
        <v>0</v>
      </c>
      <c r="F329">
        <v>9581.6008333333339</v>
      </c>
      <c r="G329">
        <v>11497921</v>
      </c>
      <c r="H329">
        <v>11</v>
      </c>
      <c r="I329">
        <v>61056</v>
      </c>
      <c r="J329" s="4"/>
      <c r="K329" s="4"/>
      <c r="L329" s="4"/>
    </row>
    <row r="330" spans="1:12" x14ac:dyDescent="0.4">
      <c r="A330">
        <v>4</v>
      </c>
      <c r="B330" t="s">
        <v>20</v>
      </c>
      <c r="C330">
        <v>19200</v>
      </c>
      <c r="D330">
        <v>560</v>
      </c>
      <c r="E330">
        <v>0</v>
      </c>
      <c r="F330">
        <v>10329.975</v>
      </c>
      <c r="G330">
        <v>12395970</v>
      </c>
      <c r="H330">
        <v>15</v>
      </c>
      <c r="I330">
        <v>62520</v>
      </c>
      <c r="J330" s="4"/>
      <c r="K330" s="4"/>
      <c r="L330" s="4"/>
    </row>
    <row r="331" spans="1:12" x14ac:dyDescent="0.4">
      <c r="A331">
        <v>5</v>
      </c>
      <c r="B331" t="s">
        <v>20</v>
      </c>
      <c r="C331">
        <v>19200</v>
      </c>
      <c r="D331">
        <v>560</v>
      </c>
      <c r="E331">
        <v>0</v>
      </c>
      <c r="F331">
        <v>10944.035833333333</v>
      </c>
      <c r="G331">
        <v>13132843</v>
      </c>
      <c r="H331">
        <v>10</v>
      </c>
      <c r="I331">
        <v>64597</v>
      </c>
      <c r="J331" s="4"/>
      <c r="K331" s="4"/>
      <c r="L331" s="4"/>
    </row>
    <row r="332" spans="1:12" x14ac:dyDescent="0.4">
      <c r="A332">
        <v>6</v>
      </c>
      <c r="B332" t="s">
        <v>20</v>
      </c>
      <c r="C332">
        <v>19200</v>
      </c>
      <c r="D332">
        <v>560</v>
      </c>
      <c r="E332">
        <v>0</v>
      </c>
      <c r="F332">
        <v>11013.100833333334</v>
      </c>
      <c r="G332" s="1">
        <v>13215721</v>
      </c>
      <c r="H332">
        <v>9</v>
      </c>
      <c r="I332">
        <v>65050</v>
      </c>
      <c r="J332" s="4"/>
      <c r="K332" s="4"/>
      <c r="L332" s="4"/>
    </row>
    <row r="333" spans="1:12" x14ac:dyDescent="0.4">
      <c r="A333">
        <v>7</v>
      </c>
      <c r="B333" t="s">
        <v>20</v>
      </c>
      <c r="C333">
        <v>19200</v>
      </c>
      <c r="D333">
        <v>560</v>
      </c>
      <c r="E333">
        <v>0</v>
      </c>
      <c r="F333">
        <v>10350.749166666666</v>
      </c>
      <c r="G333">
        <v>12420899</v>
      </c>
      <c r="H333">
        <v>14</v>
      </c>
      <c r="I333">
        <v>63857</v>
      </c>
      <c r="J333" s="4"/>
      <c r="K333" s="4"/>
      <c r="L333" s="4"/>
    </row>
    <row r="334" spans="1:12" x14ac:dyDescent="0.4">
      <c r="A334">
        <v>8</v>
      </c>
      <c r="B334" t="s">
        <v>20</v>
      </c>
      <c r="C334">
        <v>19200</v>
      </c>
      <c r="D334">
        <v>560</v>
      </c>
      <c r="E334">
        <v>0</v>
      </c>
      <c r="F334">
        <v>9906.0691666666662</v>
      </c>
      <c r="G334">
        <v>11887283</v>
      </c>
      <c r="H334">
        <v>12</v>
      </c>
      <c r="I334">
        <v>62574</v>
      </c>
      <c r="J334" s="4"/>
      <c r="K334" s="4"/>
      <c r="L334" s="4"/>
    </row>
    <row r="335" spans="1:12" x14ac:dyDescent="0.4">
      <c r="A335">
        <v>9</v>
      </c>
      <c r="B335" t="s">
        <v>20</v>
      </c>
      <c r="C335">
        <v>19200</v>
      </c>
      <c r="D335">
        <v>560</v>
      </c>
      <c r="E335">
        <v>0</v>
      </c>
      <c r="F335">
        <v>9251.4150000000009</v>
      </c>
      <c r="G335">
        <v>11101698</v>
      </c>
      <c r="H335">
        <v>2</v>
      </c>
      <c r="I335">
        <v>61716</v>
      </c>
      <c r="J335" s="4"/>
      <c r="K335" s="4"/>
      <c r="L335" s="4"/>
    </row>
    <row r="336" spans="1:12" x14ac:dyDescent="0.4">
      <c r="A336">
        <v>10</v>
      </c>
      <c r="B336" t="s">
        <v>20</v>
      </c>
      <c r="C336">
        <v>19200</v>
      </c>
      <c r="D336">
        <v>560</v>
      </c>
      <c r="E336">
        <v>0</v>
      </c>
      <c r="F336">
        <v>8619.2583333333332</v>
      </c>
      <c r="G336">
        <v>10343110</v>
      </c>
      <c r="H336">
        <v>12</v>
      </c>
      <c r="I336">
        <v>59200</v>
      </c>
      <c r="J336" s="4"/>
      <c r="K336" s="4"/>
      <c r="L336" s="4"/>
    </row>
    <row r="337" spans="1:23" x14ac:dyDescent="0.4">
      <c r="A337">
        <v>11</v>
      </c>
      <c r="B337" t="s">
        <v>20</v>
      </c>
      <c r="C337">
        <v>19200</v>
      </c>
      <c r="D337">
        <v>560</v>
      </c>
      <c r="E337">
        <v>0</v>
      </c>
      <c r="F337">
        <v>7859.1591666666664</v>
      </c>
      <c r="G337">
        <v>9430991</v>
      </c>
      <c r="H337">
        <v>11</v>
      </c>
      <c r="I337">
        <v>56340</v>
      </c>
      <c r="J337" s="4"/>
      <c r="K337" s="4"/>
      <c r="L337" s="4"/>
    </row>
    <row r="338" spans="1:23" x14ac:dyDescent="0.4">
      <c r="A338">
        <v>11</v>
      </c>
      <c r="B338" t="s">
        <v>15</v>
      </c>
      <c r="C338">
        <v>19200</v>
      </c>
      <c r="D338">
        <v>560</v>
      </c>
      <c r="E338">
        <v>0</v>
      </c>
      <c r="F338">
        <v>106.61166666666666</v>
      </c>
      <c r="G338" s="2">
        <v>127934</v>
      </c>
      <c r="H338">
        <v>7</v>
      </c>
      <c r="I338">
        <v>752</v>
      </c>
      <c r="J338">
        <v>1</v>
      </c>
      <c r="K338" s="4" t="s">
        <v>26</v>
      </c>
      <c r="L338" s="4" t="s">
        <v>29</v>
      </c>
    </row>
    <row r="339" spans="1:23" x14ac:dyDescent="0.4">
      <c r="A339">
        <v>11</v>
      </c>
      <c r="B339" t="s">
        <v>16</v>
      </c>
      <c r="C339">
        <v>19200</v>
      </c>
      <c r="D339">
        <v>560</v>
      </c>
      <c r="E339">
        <v>0</v>
      </c>
      <c r="F339">
        <v>108.63083333333333</v>
      </c>
      <c r="G339" s="2">
        <v>130357</v>
      </c>
      <c r="H339">
        <v>9</v>
      </c>
      <c r="I339">
        <v>752</v>
      </c>
      <c r="J339">
        <v>2</v>
      </c>
      <c r="K339" s="4"/>
      <c r="L339" s="4"/>
    </row>
    <row r="340" spans="1:23" x14ac:dyDescent="0.4">
      <c r="A340">
        <v>11</v>
      </c>
      <c r="B340" t="s">
        <v>17</v>
      </c>
      <c r="C340">
        <v>19200</v>
      </c>
      <c r="D340">
        <v>560</v>
      </c>
      <c r="E340">
        <v>0</v>
      </c>
      <c r="F340">
        <v>106.8475</v>
      </c>
      <c r="G340" s="2">
        <v>128217</v>
      </c>
      <c r="H340">
        <v>7</v>
      </c>
      <c r="I340">
        <v>752</v>
      </c>
      <c r="J340">
        <v>3</v>
      </c>
      <c r="K340" s="4"/>
      <c r="L340" s="4"/>
    </row>
    <row r="341" spans="1:23" x14ac:dyDescent="0.4">
      <c r="A341">
        <v>11</v>
      </c>
      <c r="B341" t="s">
        <v>18</v>
      </c>
      <c r="C341">
        <v>19200</v>
      </c>
      <c r="D341">
        <v>560</v>
      </c>
      <c r="E341">
        <v>0</v>
      </c>
      <c r="F341">
        <v>107.29</v>
      </c>
      <c r="G341" s="2">
        <v>128748</v>
      </c>
      <c r="H341">
        <v>7</v>
      </c>
      <c r="I341">
        <v>752</v>
      </c>
      <c r="J341">
        <v>4</v>
      </c>
      <c r="K341" s="4"/>
      <c r="L341" s="4"/>
    </row>
    <row r="342" spans="1:23" x14ac:dyDescent="0.4">
      <c r="A342">
        <v>11</v>
      </c>
      <c r="B342" t="s">
        <v>19</v>
      </c>
      <c r="C342">
        <v>19200</v>
      </c>
      <c r="D342">
        <v>560</v>
      </c>
      <c r="E342">
        <v>0</v>
      </c>
      <c r="F342">
        <v>108.91500000000001</v>
      </c>
      <c r="G342" s="2">
        <v>130698</v>
      </c>
      <c r="H342">
        <v>9</v>
      </c>
      <c r="I342">
        <v>752</v>
      </c>
      <c r="J342">
        <v>5</v>
      </c>
      <c r="K342" s="4"/>
      <c r="L342" s="4"/>
    </row>
    <row r="343" spans="1:23" x14ac:dyDescent="0.4">
      <c r="A343">
        <v>11</v>
      </c>
      <c r="B343" t="s">
        <v>20</v>
      </c>
      <c r="C343">
        <v>19200</v>
      </c>
      <c r="D343">
        <v>560</v>
      </c>
      <c r="E343">
        <v>0</v>
      </c>
      <c r="F343">
        <v>108.63083333333333</v>
      </c>
      <c r="G343" s="2">
        <v>130357</v>
      </c>
      <c r="H343">
        <v>9</v>
      </c>
      <c r="I343">
        <v>752</v>
      </c>
      <c r="J343">
        <v>6</v>
      </c>
      <c r="K343" s="4"/>
      <c r="L343" s="4"/>
    </row>
    <row r="344" spans="1:23" x14ac:dyDescent="0.4">
      <c r="A344" t="s">
        <v>38</v>
      </c>
      <c r="B344" t="s">
        <v>6</v>
      </c>
      <c r="C344" t="s">
        <v>39</v>
      </c>
      <c r="D344" t="s">
        <v>40</v>
      </c>
      <c r="E344" t="s">
        <v>41</v>
      </c>
      <c r="F344" t="s">
        <v>42</v>
      </c>
      <c r="G344" t="s">
        <v>43</v>
      </c>
      <c r="H344" t="s">
        <v>44</v>
      </c>
      <c r="I344" t="s">
        <v>45</v>
      </c>
      <c r="J344" t="s">
        <v>46</v>
      </c>
      <c r="K344" t="s">
        <v>47</v>
      </c>
      <c r="L344" t="s">
        <v>48</v>
      </c>
      <c r="M344" t="s">
        <v>8</v>
      </c>
      <c r="N344" t="s">
        <v>49</v>
      </c>
      <c r="O344" t="s">
        <v>50</v>
      </c>
      <c r="P344" t="s">
        <v>51</v>
      </c>
      <c r="Q344" t="s">
        <v>52</v>
      </c>
      <c r="R344" t="s">
        <v>53</v>
      </c>
      <c r="S344" t="s">
        <v>54</v>
      </c>
      <c r="T344" t="s">
        <v>55</v>
      </c>
      <c r="U344" t="s">
        <v>56</v>
      </c>
      <c r="V344" t="s">
        <v>57</v>
      </c>
      <c r="W344" t="s">
        <v>58</v>
      </c>
    </row>
    <row r="345" spans="1:23" x14ac:dyDescent="0.4">
      <c r="A345" t="s">
        <v>55</v>
      </c>
      <c r="B345">
        <v>1</v>
      </c>
      <c r="C345" s="3">
        <v>0.48628472222222219</v>
      </c>
      <c r="D345" s="3">
        <v>0</v>
      </c>
      <c r="F345" t="s">
        <v>59</v>
      </c>
      <c r="G345">
        <v>1040</v>
      </c>
      <c r="H345">
        <v>-0.7</v>
      </c>
      <c r="I345">
        <v>0.497</v>
      </c>
      <c r="J345">
        <v>0.497</v>
      </c>
      <c r="K345">
        <v>126.238</v>
      </c>
      <c r="L345">
        <v>126.238</v>
      </c>
      <c r="M345">
        <v>15936.032644000001</v>
      </c>
      <c r="N345">
        <v>504.952</v>
      </c>
      <c r="O345">
        <v>0</v>
      </c>
      <c r="P345">
        <v>150.81665013330027</v>
      </c>
      <c r="Q345">
        <v>5.0979617696550248</v>
      </c>
      <c r="R345">
        <v>29.583715403873246</v>
      </c>
      <c r="S345">
        <v>9730087</v>
      </c>
      <c r="T345">
        <v>142</v>
      </c>
      <c r="U345">
        <v>266</v>
      </c>
      <c r="V345">
        <v>0</v>
      </c>
      <c r="W345" t="s">
        <v>60</v>
      </c>
    </row>
  </sheetData>
  <mergeCells count="50">
    <mergeCell ref="J59:J69"/>
    <mergeCell ref="J4:J14"/>
    <mergeCell ref="J15:J25"/>
    <mergeCell ref="J26:J36"/>
    <mergeCell ref="J37:J47"/>
    <mergeCell ref="J48:J58"/>
    <mergeCell ref="J193:J203"/>
    <mergeCell ref="J71:J81"/>
    <mergeCell ref="J82:J92"/>
    <mergeCell ref="J93:J103"/>
    <mergeCell ref="J104:J114"/>
    <mergeCell ref="J115:J125"/>
    <mergeCell ref="J126:J136"/>
    <mergeCell ref="J138:J148"/>
    <mergeCell ref="J149:J159"/>
    <mergeCell ref="J160:J170"/>
    <mergeCell ref="J171:J181"/>
    <mergeCell ref="J182:J192"/>
    <mergeCell ref="J327:J337"/>
    <mergeCell ref="J205:J215"/>
    <mergeCell ref="J216:J226"/>
    <mergeCell ref="J227:J237"/>
    <mergeCell ref="J238:J248"/>
    <mergeCell ref="J249:J259"/>
    <mergeCell ref="J260:J270"/>
    <mergeCell ref="J272:J282"/>
    <mergeCell ref="J283:J293"/>
    <mergeCell ref="J294:J304"/>
    <mergeCell ref="J305:J315"/>
    <mergeCell ref="J316:J326"/>
    <mergeCell ref="K4:K69"/>
    <mergeCell ref="L4:L69"/>
    <mergeCell ref="K71:K136"/>
    <mergeCell ref="L71:L136"/>
    <mergeCell ref="K138:K203"/>
    <mergeCell ref="L138:L203"/>
    <mergeCell ref="K205:K270"/>
    <mergeCell ref="L205:L270"/>
    <mergeCell ref="K272:K337"/>
    <mergeCell ref="L272:L337"/>
    <mergeCell ref="K338:K343"/>
    <mergeCell ref="L338:L343"/>
    <mergeCell ref="N43:N45"/>
    <mergeCell ref="N46:N48"/>
    <mergeCell ref="N15:N17"/>
    <mergeCell ref="N18:N20"/>
    <mergeCell ref="N24:N26"/>
    <mergeCell ref="N27:N29"/>
    <mergeCell ref="N33:N35"/>
    <mergeCell ref="N36:N3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ichise</dc:creator>
  <cp:lastModifiedBy>hiroshi ichise</cp:lastModifiedBy>
  <dcterms:created xsi:type="dcterms:W3CDTF">2019-04-26T01:41:25Z</dcterms:created>
  <dcterms:modified xsi:type="dcterms:W3CDTF">2019-09-14T07:25:50Z</dcterms:modified>
</cp:coreProperties>
</file>