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ユーザー\maroo\ドキュメント\データ\2019\AkaBLI\"/>
    </mc:Choice>
  </mc:AlternateContent>
  <bookViews>
    <workbookView xWindow="0" yWindow="0" windowWidth="27585" windowHeight="10770"/>
  </bookViews>
  <sheets>
    <sheet name="1-24h" sheetId="1" r:id="rId1"/>
    <sheet name="1-192h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4" i="1" l="1"/>
  <c r="W94" i="1"/>
  <c r="W68" i="1"/>
  <c r="X91" i="1" l="1"/>
  <c r="X90" i="1"/>
  <c r="O30" i="2" l="1"/>
  <c r="T94" i="1" l="1"/>
  <c r="U94" i="1" l="1"/>
  <c r="Y78" i="1" l="1"/>
  <c r="Y79" i="1"/>
  <c r="Y80" i="1"/>
  <c r="Y81" i="1"/>
  <c r="Y82" i="1"/>
  <c r="Y83" i="1"/>
  <c r="Y84" i="1"/>
  <c r="Y85" i="1"/>
  <c r="Y86" i="1"/>
  <c r="Y77" i="1"/>
  <c r="N26" i="2"/>
  <c r="N27" i="2"/>
  <c r="N28" i="2"/>
  <c r="N29" i="2"/>
  <c r="N30" i="2"/>
  <c r="N25" i="2"/>
  <c r="I36" i="2" l="1"/>
  <c r="J36" i="2"/>
  <c r="K36" i="2"/>
  <c r="L36" i="2"/>
  <c r="I37" i="2"/>
  <c r="J37" i="2"/>
  <c r="K37" i="2"/>
  <c r="L37" i="2"/>
  <c r="I34" i="2"/>
  <c r="J34" i="2"/>
  <c r="K34" i="2"/>
  <c r="L34" i="2"/>
  <c r="I35" i="2"/>
  <c r="J35" i="2"/>
  <c r="K35" i="2"/>
  <c r="L35" i="2"/>
  <c r="E25" i="2"/>
  <c r="F25" i="2"/>
  <c r="G25" i="2"/>
  <c r="H25" i="2"/>
  <c r="I25" i="2"/>
  <c r="J25" i="2"/>
  <c r="K25" i="2"/>
  <c r="L25" i="2"/>
  <c r="E26" i="2"/>
  <c r="F26" i="2"/>
  <c r="G26" i="2"/>
  <c r="H26" i="2"/>
  <c r="I26" i="2"/>
  <c r="J26" i="2"/>
  <c r="K26" i="2"/>
  <c r="L26" i="2"/>
  <c r="E27" i="2"/>
  <c r="F27" i="2"/>
  <c r="G27" i="2"/>
  <c r="H27" i="2"/>
  <c r="I27" i="2"/>
  <c r="J27" i="2"/>
  <c r="K27" i="2"/>
  <c r="L27" i="2"/>
  <c r="E28" i="2"/>
  <c r="F28" i="2"/>
  <c r="G28" i="2"/>
  <c r="H28" i="2"/>
  <c r="I28" i="2"/>
  <c r="J28" i="2"/>
  <c r="K28" i="2"/>
  <c r="L28" i="2"/>
  <c r="E29" i="2"/>
  <c r="F29" i="2"/>
  <c r="G29" i="2"/>
  <c r="H29" i="2"/>
  <c r="I29" i="2"/>
  <c r="J29" i="2"/>
  <c r="K29" i="2"/>
  <c r="L29" i="2"/>
  <c r="E30" i="2"/>
  <c r="F30" i="2"/>
  <c r="G30" i="2"/>
  <c r="H30" i="2"/>
  <c r="I30" i="2"/>
  <c r="J30" i="2"/>
  <c r="K30" i="2"/>
  <c r="L30" i="2"/>
  <c r="D26" i="2"/>
  <c r="D27" i="2"/>
  <c r="D28" i="2"/>
  <c r="D29" i="2"/>
  <c r="D30" i="2"/>
  <c r="D25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E16" i="2"/>
  <c r="F16" i="2"/>
  <c r="G16" i="2"/>
  <c r="H16" i="2"/>
  <c r="D16" i="2"/>
  <c r="T92" i="1" l="1"/>
  <c r="U92" i="1"/>
  <c r="V92" i="1"/>
  <c r="W92" i="1"/>
  <c r="T93" i="1"/>
  <c r="U93" i="1"/>
  <c r="V93" i="1"/>
  <c r="W93" i="1"/>
  <c r="S93" i="1"/>
  <c r="S92" i="1"/>
  <c r="W91" i="1"/>
  <c r="T91" i="1"/>
  <c r="U91" i="1"/>
  <c r="V91" i="1"/>
  <c r="S91" i="1"/>
  <c r="T90" i="1"/>
  <c r="U90" i="1"/>
  <c r="V90" i="1"/>
  <c r="W90" i="1"/>
  <c r="S90" i="1"/>
  <c r="T63" i="1"/>
  <c r="U63" i="1"/>
  <c r="V63" i="1"/>
  <c r="W63" i="1"/>
  <c r="T64" i="1"/>
  <c r="U64" i="1"/>
  <c r="V64" i="1"/>
  <c r="W64" i="1"/>
  <c r="T65" i="1"/>
  <c r="U65" i="1"/>
  <c r="V65" i="1"/>
  <c r="W65" i="1"/>
  <c r="T66" i="1"/>
  <c r="U66" i="1"/>
  <c r="V66" i="1"/>
  <c r="W66" i="1"/>
  <c r="T67" i="1"/>
  <c r="U67" i="1"/>
  <c r="V67" i="1"/>
  <c r="W67" i="1"/>
  <c r="T68" i="1"/>
  <c r="U68" i="1"/>
  <c r="V68" i="1"/>
  <c r="T69" i="1"/>
  <c r="U69" i="1"/>
  <c r="V69" i="1"/>
  <c r="W69" i="1"/>
  <c r="T70" i="1"/>
  <c r="U70" i="1"/>
  <c r="V70" i="1"/>
  <c r="W70" i="1"/>
  <c r="T71" i="1"/>
  <c r="U71" i="1"/>
  <c r="V71" i="1"/>
  <c r="W71" i="1"/>
  <c r="T72" i="1"/>
  <c r="U72" i="1"/>
  <c r="V72" i="1"/>
  <c r="W72" i="1"/>
  <c r="T73" i="1"/>
  <c r="U73" i="1"/>
  <c r="V73" i="1"/>
  <c r="W73" i="1"/>
  <c r="T74" i="1"/>
  <c r="U74" i="1"/>
  <c r="V74" i="1"/>
  <c r="W74" i="1"/>
  <c r="S64" i="1"/>
  <c r="S65" i="1"/>
  <c r="S66" i="1"/>
  <c r="S67" i="1"/>
  <c r="S68" i="1"/>
  <c r="S69" i="1"/>
  <c r="S70" i="1"/>
  <c r="S71" i="1"/>
  <c r="S72" i="1"/>
  <c r="S73" i="1"/>
  <c r="S74" i="1"/>
  <c r="S63" i="1"/>
  <c r="S47" i="1"/>
  <c r="T47" i="1"/>
  <c r="U47" i="1"/>
  <c r="V47" i="1"/>
  <c r="W47" i="1"/>
  <c r="S48" i="1"/>
  <c r="T48" i="1"/>
  <c r="U48" i="1"/>
  <c r="V48" i="1"/>
  <c r="W48" i="1"/>
  <c r="S49" i="1"/>
  <c r="T49" i="1"/>
  <c r="U49" i="1"/>
  <c r="V49" i="1"/>
  <c r="W49" i="1"/>
  <c r="S50" i="1"/>
  <c r="T50" i="1"/>
  <c r="U50" i="1"/>
  <c r="V50" i="1"/>
  <c r="W50" i="1"/>
  <c r="S51" i="1"/>
  <c r="T51" i="1"/>
  <c r="U51" i="1"/>
  <c r="V51" i="1"/>
  <c r="W51" i="1"/>
  <c r="S52" i="1"/>
  <c r="T52" i="1"/>
  <c r="U52" i="1"/>
  <c r="V52" i="1"/>
  <c r="W52" i="1"/>
  <c r="S53" i="1"/>
  <c r="T53" i="1"/>
  <c r="U53" i="1"/>
  <c r="V53" i="1"/>
  <c r="W53" i="1"/>
  <c r="S54" i="1"/>
  <c r="T54" i="1"/>
  <c r="U54" i="1"/>
  <c r="V54" i="1"/>
  <c r="W54" i="1"/>
  <c r="S55" i="1"/>
  <c r="T55" i="1"/>
  <c r="U55" i="1"/>
  <c r="V55" i="1"/>
  <c r="W55" i="1"/>
  <c r="S56" i="1"/>
  <c r="T56" i="1"/>
  <c r="U56" i="1"/>
  <c r="V56" i="1"/>
  <c r="W56" i="1"/>
  <c r="S57" i="1"/>
  <c r="T57" i="1"/>
  <c r="U57" i="1"/>
  <c r="V57" i="1"/>
  <c r="W57" i="1"/>
  <c r="T46" i="1"/>
  <c r="U46" i="1"/>
  <c r="V46" i="1"/>
  <c r="W46" i="1"/>
  <c r="S46" i="1"/>
  <c r="W41" i="1"/>
  <c r="W40" i="1"/>
  <c r="W34" i="1"/>
  <c r="W33" i="1"/>
  <c r="W32" i="1"/>
  <c r="W3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W31" i="1"/>
  <c r="W35" i="1"/>
  <c r="W36" i="1"/>
  <c r="W38" i="1"/>
  <c r="W39" i="1"/>
  <c r="W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V30" i="1"/>
  <c r="U30" i="1"/>
  <c r="T31" i="1"/>
  <c r="T32" i="1"/>
  <c r="T33" i="1"/>
  <c r="T34" i="1"/>
  <c r="T35" i="1"/>
  <c r="T36" i="1"/>
  <c r="T37" i="1"/>
  <c r="T38" i="1"/>
  <c r="T39" i="1"/>
  <c r="T40" i="1"/>
  <c r="T41" i="1"/>
  <c r="T30" i="1"/>
  <c r="S31" i="1"/>
  <c r="S32" i="1"/>
  <c r="S33" i="1"/>
  <c r="S34" i="1"/>
  <c r="S35" i="1"/>
  <c r="S36" i="1"/>
  <c r="S37" i="1"/>
  <c r="S38" i="1"/>
  <c r="S39" i="1"/>
  <c r="S40" i="1"/>
  <c r="S41" i="1"/>
  <c r="S30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279" i="1"/>
  <c r="N290" i="1"/>
  <c r="N289" i="1"/>
  <c r="N288" i="1"/>
  <c r="N287" i="1"/>
  <c r="N286" i="1"/>
  <c r="N285" i="1"/>
  <c r="N284" i="1"/>
  <c r="N283" i="1"/>
  <c r="N282" i="1"/>
  <c r="N281" i="1"/>
  <c r="N280" i="1"/>
  <c r="N146" i="1"/>
  <c r="N157" i="1"/>
  <c r="N156" i="1"/>
  <c r="N155" i="1"/>
  <c r="N154" i="1"/>
  <c r="N153" i="1"/>
  <c r="N152" i="1"/>
  <c r="N151" i="1"/>
  <c r="N150" i="1"/>
  <c r="N149" i="1"/>
  <c r="N148" i="1"/>
  <c r="N147" i="1"/>
  <c r="N23" i="1"/>
  <c r="N24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<sst xmlns="http://schemas.openxmlformats.org/spreadsheetml/2006/main" count="789" uniqueCount="61">
  <si>
    <t>Calibrations:</t>
  </si>
  <si>
    <t>X:</t>
  </si>
  <si>
    <t>Y:</t>
  </si>
  <si>
    <t>Units:</t>
  </si>
  <si>
    <t>Gray Units:</t>
  </si>
  <si>
    <t>Image Plane</t>
  </si>
  <si>
    <t>Region Label</t>
  </si>
  <si>
    <t>Area</t>
  </si>
  <si>
    <t>Distance</t>
  </si>
  <si>
    <t>Angle</t>
  </si>
  <si>
    <t>Average Intensity</t>
  </si>
  <si>
    <t>Integrated Intensity</t>
  </si>
  <si>
    <t>Minimum Intensity</t>
  </si>
  <si>
    <t>Maximum Intensity</t>
  </si>
  <si>
    <t>Rectangle1</t>
  </si>
  <si>
    <t>Rectangle2</t>
  </si>
  <si>
    <t>Rectangle3</t>
  </si>
  <si>
    <t>Rectangle4</t>
  </si>
  <si>
    <t>Rectangle5</t>
  </si>
  <si>
    <t>Rectangle6</t>
  </si>
  <si>
    <t>Rectangle7</t>
  </si>
  <si>
    <t>Rectangle8</t>
  </si>
  <si>
    <t>Rectangle9</t>
  </si>
  <si>
    <t>Rectangle10</t>
  </si>
  <si>
    <t>Rectangle11</t>
  </si>
  <si>
    <t>Rectangle12</t>
  </si>
  <si>
    <t>cIg</t>
    <phoneticPr fontId="1"/>
  </si>
  <si>
    <t>AGM1</t>
    <phoneticPr fontId="1"/>
  </si>
  <si>
    <t>1h</t>
    <phoneticPr fontId="1"/>
  </si>
  <si>
    <t>10 s</t>
    <phoneticPr fontId="1"/>
  </si>
  <si>
    <t>4h</t>
    <phoneticPr fontId="1"/>
  </si>
  <si>
    <t>40 s</t>
    <phoneticPr fontId="1"/>
  </si>
  <si>
    <t>8h</t>
    <phoneticPr fontId="1"/>
  </si>
  <si>
    <t>60 s</t>
    <phoneticPr fontId="1"/>
  </si>
  <si>
    <t>12h</t>
    <phoneticPr fontId="1"/>
  </si>
  <si>
    <t>24h</t>
    <phoneticPr fontId="1"/>
  </si>
  <si>
    <t>30 s</t>
    <phoneticPr fontId="1"/>
  </si>
  <si>
    <t>cIg</t>
    <phoneticPr fontId="1"/>
  </si>
  <si>
    <t>AGM1</t>
    <phoneticPr fontId="1"/>
  </si>
  <si>
    <t>background</t>
    <phoneticPr fontId="1"/>
  </si>
  <si>
    <t>60s</t>
    <phoneticPr fontId="1"/>
  </si>
  <si>
    <t>h</t>
    <phoneticPr fontId="1"/>
  </si>
  <si>
    <t>exposure</t>
    <phoneticPr fontId="1"/>
  </si>
  <si>
    <t>60sにnormalize</t>
    <phoneticPr fontId="1"/>
  </si>
  <si>
    <t>background引く</t>
    <rPh sb="10" eb="11">
      <t>ヒ</t>
    </rPh>
    <phoneticPr fontId="1"/>
  </si>
  <si>
    <t>1hの値でnormalize</t>
    <rPh sb="3" eb="4">
      <t>アタイ</t>
    </rPh>
    <phoneticPr fontId="1"/>
  </si>
  <si>
    <t>AGM1</t>
    <phoneticPr fontId="1"/>
  </si>
  <si>
    <t>cIg</t>
    <phoneticPr fontId="1"/>
  </si>
  <si>
    <t>average</t>
    <phoneticPr fontId="1"/>
  </si>
  <si>
    <t>SD cIg</t>
    <phoneticPr fontId="1"/>
  </si>
  <si>
    <t>SD AGM1</t>
    <phoneticPr fontId="1"/>
  </si>
  <si>
    <t>cIg</t>
    <phoneticPr fontId="1"/>
  </si>
  <si>
    <t>AGM1</t>
    <phoneticPr fontId="1"/>
  </si>
  <si>
    <t>day2以降のデータと揃えるために露光時間を120sに変換</t>
    <rPh sb="4" eb="6">
      <t>イコウ</t>
    </rPh>
    <rPh sb="11" eb="12">
      <t>ソロ</t>
    </rPh>
    <rPh sb="17" eb="21">
      <t>ロコウジカン</t>
    </rPh>
    <rPh sb="27" eb="29">
      <t>ヘンカン</t>
    </rPh>
    <phoneticPr fontId="1"/>
  </si>
  <si>
    <t>192/24</t>
    <phoneticPr fontId="1"/>
  </si>
  <si>
    <t>t test</t>
    <phoneticPr fontId="1"/>
  </si>
  <si>
    <t>cIg</t>
  </si>
  <si>
    <t>AGM1</t>
  </si>
  <si>
    <t>SD cIg</t>
  </si>
  <si>
    <t>SD AGM1</t>
  </si>
  <si>
    <t>傾き</t>
    <rPh sb="0" eb="1">
      <t>カタム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</si>
</sst>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'1-24h'!$R$90</c:f>
              <c:strCache>
                <c:ptCount val="1"/>
                <c:pt idx="0">
                  <c:v>cIg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'1-24h'!$S$92:$W$92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4.9818254581263599E-2</c:v>
                  </c:pt>
                  <c:pt idx="2">
                    <c:v>3.1187484603201705E-2</c:v>
                  </c:pt>
                  <c:pt idx="3">
                    <c:v>1.2537759759377673E-2</c:v>
                  </c:pt>
                  <c:pt idx="4">
                    <c:v>1.0236392550887543E-2</c:v>
                  </c:pt>
                </c:numCache>
              </c:numRef>
            </c:plus>
            <c:minus>
              <c:numRef>
                <c:f>'1-24h'!$S$92:$W$92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4.9818254581263599E-2</c:v>
                  </c:pt>
                  <c:pt idx="2">
                    <c:v>3.1187484603201705E-2</c:v>
                  </c:pt>
                  <c:pt idx="3">
                    <c:v>1.2537759759377673E-2</c:v>
                  </c:pt>
                  <c:pt idx="4">
                    <c:v>1.0236392550887543E-2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'1-24h'!$S$89:$W$89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'1-24h'!$S$90:$W$90</c:f>
              <c:numCache>
                <c:formatCode>General</c:formatCode>
                <c:ptCount val="5"/>
                <c:pt idx="0">
                  <c:v>1</c:v>
                </c:pt>
                <c:pt idx="1">
                  <c:v>0.12692146650016947</c:v>
                </c:pt>
                <c:pt idx="2">
                  <c:v>5.6981430443332655E-2</c:v>
                </c:pt>
                <c:pt idx="3">
                  <c:v>3.1342822357643275E-2</c:v>
                </c:pt>
                <c:pt idx="4">
                  <c:v>2.2095542708018428E-2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A-4E41-BDAE-F27FD1CFDC83}"/>
            </c:ext>
          </c:extLst>
        </c:ser>
        <c:ser>
          <c:idx val="1"/>
          <c:order val="1"/>
          <c:tx>
            <c:strRef>
              <c:f>'1-24h'!$R$91</c:f>
              <c:strCache>
                <c:ptCount val="1"/>
                <c:pt idx="0">
                  <c:v>AGM1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'1-24h'!$S$93:$W$93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0.1307643074524838</c:v>
                  </c:pt>
                  <c:pt idx="2">
                    <c:v>6.9463012743902874E-2</c:v>
                  </c:pt>
                  <c:pt idx="3">
                    <c:v>0.11819828915967122</c:v>
                  </c:pt>
                  <c:pt idx="4">
                    <c:v>0.19875674191607703</c:v>
                  </c:pt>
                </c:numCache>
              </c:numRef>
            </c:plus>
            <c:minus>
              <c:numRef>
                <c:f>'1-24h'!$S$93:$W$93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0.1307643074524838</c:v>
                  </c:pt>
                  <c:pt idx="2">
                    <c:v>6.9463012743902874E-2</c:v>
                  </c:pt>
                  <c:pt idx="3">
                    <c:v>0.11819828915967122</c:v>
                  </c:pt>
                  <c:pt idx="4">
                    <c:v>0.19875674191607703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'1-24h'!$S$89:$W$89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'1-24h'!$S$91:$W$91</c:f>
              <c:numCache>
                <c:formatCode>General</c:formatCode>
                <c:ptCount val="5"/>
                <c:pt idx="0">
                  <c:v>1</c:v>
                </c:pt>
                <c:pt idx="1">
                  <c:v>0.3761309793215859</c:v>
                </c:pt>
                <c:pt idx="2">
                  <c:v>0.28846325640007658</c:v>
                </c:pt>
                <c:pt idx="3">
                  <c:v>0.27423188727360609</c:v>
                </c:pt>
                <c:pt idx="4">
                  <c:v>0.40121514067434533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8A-4E41-BDAE-F27FD1CF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754432"/>
        <c:axId val="575756728"/>
      </c:scatterChart>
      <c:valAx>
        <c:axId val="575754432"/>
        <c:scaling>
          <c:orientation val="minMax"/>
          <c:max val="25"/>
        </c:scaling>
        <c:delete val="0"/>
        <c:axPos val="b"/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575756728"/>
        <c:crosses val="autoZero"/>
        <c:crossBetween val="midCat"/>
      </c:valAx>
      <c:valAx>
        <c:axId val="575756728"/>
        <c:scaling>
          <c:logBase val="10"/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575754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  <a:latin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'1-24h'!$R$77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'1-24h'!$S$77:$W$77</c:f>
              <c:numCache>
                <c:formatCode>General</c:formatCode>
                <c:ptCount val="5"/>
                <c:pt idx="0">
                  <c:v>1</c:v>
                </c:pt>
                <c:pt idx="1">
                  <c:v>0.1190870325744786</c:v>
                </c:pt>
                <c:pt idx="2">
                  <c:v>3.6862448963015298E-2</c:v>
                </c:pt>
                <c:pt idx="3">
                  <c:v>2.4294665710384421E-2</c:v>
                </c:pt>
                <c:pt idx="4">
                  <c:v>1.9636115261489426E-2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8-4ABA-B539-D4BFBFD8CF0C}"/>
            </c:ext>
          </c:extLst>
        </c:ser>
        <c:ser>
          <c:idx val="1"/>
          <c:order val="1"/>
          <c:tx>
            <c:strRef>
              <c:f>'1-24h'!$R$78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'1-24h'!$S$78:$W$78</c:f>
              <c:numCache>
                <c:formatCode>General</c:formatCode>
                <c:ptCount val="5"/>
                <c:pt idx="0">
                  <c:v>1</c:v>
                </c:pt>
                <c:pt idx="1">
                  <c:v>0.17100232284171515</c:v>
                </c:pt>
                <c:pt idx="2">
                  <c:v>7.6219313841953351E-2</c:v>
                </c:pt>
                <c:pt idx="3">
                  <c:v>3.9222904147172437E-2</c:v>
                </c:pt>
                <c:pt idx="4">
                  <c:v>2.5152173007437738E-2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8-4ABA-B539-D4BFBFD8CF0C}"/>
            </c:ext>
          </c:extLst>
        </c:ser>
        <c:ser>
          <c:idx val="2"/>
          <c:order val="2"/>
          <c:tx>
            <c:strRef>
              <c:f>'1-24h'!$R$79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'1-24h'!$S$79:$W$79</c:f>
              <c:numCache>
                <c:formatCode>General</c:formatCode>
                <c:ptCount val="5"/>
                <c:pt idx="0">
                  <c:v>1</c:v>
                </c:pt>
                <c:pt idx="1">
                  <c:v>9.4991139521428E-2</c:v>
                </c:pt>
                <c:pt idx="2">
                  <c:v>6.8231830480670261E-2</c:v>
                </c:pt>
                <c:pt idx="3">
                  <c:v>3.4860282126147175E-2</c:v>
                </c:pt>
                <c:pt idx="4">
                  <c:v>2.5635304573886391E-2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F8-4ABA-B539-D4BFBFD8CF0C}"/>
            </c:ext>
          </c:extLst>
        </c:ser>
        <c:ser>
          <c:idx val="3"/>
          <c:order val="3"/>
          <c:tx>
            <c:strRef>
              <c:f>'1-24h'!$R$80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'1-24h'!$S$80:$W$80</c:f>
              <c:numCache>
                <c:formatCode>General</c:formatCode>
                <c:ptCount val="5"/>
                <c:pt idx="0">
                  <c:v>1</c:v>
                </c:pt>
                <c:pt idx="1">
                  <c:v>9.6595657510097147E-2</c:v>
                </c:pt>
                <c:pt idx="2">
                  <c:v>2.7275444456470913E-2</c:v>
                </c:pt>
                <c:pt idx="3">
                  <c:v>2.1942640785877127E-2</c:v>
                </c:pt>
                <c:pt idx="4">
                  <c:v>1.1568311968917853E-2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F8-4ABA-B539-D4BFBFD8CF0C}"/>
            </c:ext>
          </c:extLst>
        </c:ser>
        <c:ser>
          <c:idx val="4"/>
          <c:order val="4"/>
          <c:tx>
            <c:strRef>
              <c:f>'1-24h'!$R$81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'1-24h'!$S$81:$W$81</c:f>
              <c:numCache>
                <c:formatCode>General</c:formatCode>
                <c:ptCount val="5"/>
                <c:pt idx="0">
                  <c:v>1</c:v>
                </c:pt>
                <c:pt idx="1">
                  <c:v>7.617940521211515E-2</c:v>
                </c:pt>
                <c:pt idx="2">
                  <c:v>2.8620470422243464E-2</c:v>
                </c:pt>
                <c:pt idx="3">
                  <c:v>1.7124360805710358E-2</c:v>
                </c:pt>
                <c:pt idx="4">
                  <c:v>1.1785923978143155E-2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F8-4ABA-B539-D4BFBFD8CF0C}"/>
            </c:ext>
          </c:extLst>
        </c:ser>
        <c:ser>
          <c:idx val="5"/>
          <c:order val="5"/>
          <c:tx>
            <c:strRef>
              <c:f>'1-24h'!$R$82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'1-24h'!$S$82:$W$82</c:f>
              <c:numCache>
                <c:formatCode>General</c:formatCode>
                <c:ptCount val="5"/>
                <c:pt idx="0">
                  <c:v>1</c:v>
                </c:pt>
                <c:pt idx="1">
                  <c:v>0.2036732413411827</c:v>
                </c:pt>
                <c:pt idx="2">
                  <c:v>0.10467907449564266</c:v>
                </c:pt>
                <c:pt idx="3">
                  <c:v>5.0612080570568124E-2</c:v>
                </c:pt>
                <c:pt idx="4">
                  <c:v>3.8795427458235991E-2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F8-4ABA-B539-D4BFBFD8CF0C}"/>
            </c:ext>
          </c:extLst>
        </c:ser>
        <c:ser>
          <c:idx val="6"/>
          <c:order val="6"/>
          <c:tx>
            <c:strRef>
              <c:f>'1-24h'!$R$83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'1-24h'!$S$83:$W$83</c:f>
              <c:numCache>
                <c:formatCode>General</c:formatCode>
                <c:ptCount val="5"/>
                <c:pt idx="0">
                  <c:v>1</c:v>
                </c:pt>
                <c:pt idx="1">
                  <c:v>0.45373652264269299</c:v>
                </c:pt>
                <c:pt idx="2">
                  <c:v>0.30373652264269257</c:v>
                </c:pt>
                <c:pt idx="3">
                  <c:v>0.19316573520158886</c:v>
                </c:pt>
                <c:pt idx="4">
                  <c:v>0.30225220837834005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F8-4ABA-B539-D4BFBFD8CF0C}"/>
            </c:ext>
          </c:extLst>
        </c:ser>
        <c:ser>
          <c:idx val="7"/>
          <c:order val="7"/>
          <c:tx>
            <c:strRef>
              <c:f>'1-24h'!$R$84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'1-24h'!$S$84:$W$84</c:f>
              <c:numCache>
                <c:formatCode>General</c:formatCode>
                <c:ptCount val="5"/>
                <c:pt idx="0">
                  <c:v>1</c:v>
                </c:pt>
                <c:pt idx="1">
                  <c:v>0.22424536749539059</c:v>
                </c:pt>
                <c:pt idx="2">
                  <c:v>0.19287721555290044</c:v>
                </c:pt>
                <c:pt idx="3">
                  <c:v>0.15531754259882585</c:v>
                </c:pt>
                <c:pt idx="4">
                  <c:v>0.1917921127270342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F8-4ABA-B539-D4BFBFD8CF0C}"/>
            </c:ext>
          </c:extLst>
        </c:ser>
        <c:ser>
          <c:idx val="8"/>
          <c:order val="8"/>
          <c:tx>
            <c:strRef>
              <c:f>'1-24h'!$R$85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'1-24h'!$S$85:$W$85</c:f>
              <c:numCache>
                <c:formatCode>General</c:formatCode>
                <c:ptCount val="5"/>
                <c:pt idx="0">
                  <c:v>1</c:v>
                </c:pt>
                <c:pt idx="1">
                  <c:v>0.51187955424896436</c:v>
                </c:pt>
                <c:pt idx="2">
                  <c:v>0.35928147395987292</c:v>
                </c:pt>
                <c:pt idx="3">
                  <c:v>0.3496857875071952</c:v>
                </c:pt>
                <c:pt idx="4">
                  <c:v>0.64844067028929109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F8-4ABA-B539-D4BFBFD8CF0C}"/>
            </c:ext>
          </c:extLst>
        </c:ser>
        <c:ser>
          <c:idx val="9"/>
          <c:order val="9"/>
          <c:tx>
            <c:strRef>
              <c:f>'1-24h'!$R$86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'1-24h'!$S$76:$W$76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'1-24h'!$S$86:$W$86</c:f>
              <c:numCache>
                <c:formatCode>General</c:formatCode>
                <c:ptCount val="5"/>
                <c:pt idx="0">
                  <c:v>1</c:v>
                </c:pt>
                <c:pt idx="1">
                  <c:v>0.31466247289929544</c:v>
                </c:pt>
                <c:pt idx="2">
                  <c:v>0.29795781344484046</c:v>
                </c:pt>
                <c:pt idx="3">
                  <c:v>0.3987584837868145</c:v>
                </c:pt>
                <c:pt idx="4">
                  <c:v>0.46237557130271606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CF8-4ABA-B539-D4BFBFD8C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97944"/>
        <c:axId val="941201880"/>
      </c:scatterChart>
      <c:valAx>
        <c:axId val="941197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941201880"/>
        <c:crosses val="autoZero"/>
        <c:crossBetween val="midCat"/>
      </c:valAx>
      <c:valAx>
        <c:axId val="941201880"/>
        <c:scaling>
          <c:logBase val="10"/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94119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  <a:latin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'1-192h'!$B$16:$C$16</c:f>
              <c:strCache>
                <c:ptCount val="2"/>
                <c:pt idx="0">
                  <c:v>cIg</c:v>
                </c:pt>
                <c:pt idx="1">
                  <c:v>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'1-192h'!$D$16:$L$16</c:f>
              <c:numCache>
                <c:formatCode>General</c:formatCode>
                <c:ptCount val="9"/>
                <c:pt idx="0">
                  <c:v>144514602</c:v>
                </c:pt>
                <c:pt idx="1">
                  <c:v>13959483</c:v>
                </c:pt>
                <c:pt idx="2">
                  <c:v>3941700</c:v>
                </c:pt>
                <c:pt idx="3">
                  <c:v>3171032</c:v>
                </c:pt>
                <c:pt idx="4">
                  <c:v>1671790</c:v>
                </c:pt>
                <c:pt idx="5">
                  <c:v>2230537</c:v>
                </c:pt>
                <c:pt idx="6">
                  <c:v>22274689</c:v>
                </c:pt>
                <c:pt idx="7">
                  <c:v>28632081</c:v>
                </c:pt>
                <c:pt idx="8">
                  <c:v>185938425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9F-4074-83C3-DEB2723CF1E4}"/>
            </c:ext>
          </c:extLst>
        </c:ser>
        <c:ser>
          <c:idx val="1"/>
          <c:order val="1"/>
          <c:tx>
            <c:strRef>
              <c:f>'1-192h'!$B$17:$C$17</c:f>
              <c:strCache>
                <c:ptCount val="2"/>
                <c:pt idx="0">
                  <c:v>cIg</c:v>
                </c:pt>
                <c:pt idx="1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'1-192h'!$D$17:$L$17</c:f>
              <c:numCache>
                <c:formatCode>General</c:formatCode>
                <c:ptCount val="9"/>
                <c:pt idx="0">
                  <c:v>128627166</c:v>
                </c:pt>
                <c:pt idx="1">
                  <c:v>9798741</c:v>
                </c:pt>
                <c:pt idx="2">
                  <c:v>3681370</c:v>
                </c:pt>
                <c:pt idx="3">
                  <c:v>2202658</c:v>
                </c:pt>
                <c:pt idx="4">
                  <c:v>1515990</c:v>
                </c:pt>
                <c:pt idx="5">
                  <c:v>2839063</c:v>
                </c:pt>
                <c:pt idx="6">
                  <c:v>17846332</c:v>
                </c:pt>
                <c:pt idx="7">
                  <c:v>32248900</c:v>
                </c:pt>
                <c:pt idx="8">
                  <c:v>380337600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F-4074-83C3-DEB2723CF1E4}"/>
            </c:ext>
          </c:extLst>
        </c:ser>
        <c:ser>
          <c:idx val="2"/>
          <c:order val="2"/>
          <c:tx>
            <c:strRef>
              <c:f>'1-192h'!$B$18:$C$18</c:f>
              <c:strCache>
                <c:ptCount val="2"/>
                <c:pt idx="0">
                  <c:v>cIg</c:v>
                </c:pt>
                <c:pt idx="1">
                  <c:v>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'1-192h'!$D$18:$L$18</c:f>
              <c:numCache>
                <c:formatCode>General</c:formatCode>
                <c:ptCount val="9"/>
                <c:pt idx="0">
                  <c:v>41957058</c:v>
                </c:pt>
                <c:pt idx="1">
                  <c:v>8545530</c:v>
                </c:pt>
                <c:pt idx="2">
                  <c:v>4392026</c:v>
                </c:pt>
                <c:pt idx="3">
                  <c:v>2123534</c:v>
                </c:pt>
                <c:pt idx="4">
                  <c:v>1627742</c:v>
                </c:pt>
                <c:pt idx="5">
                  <c:v>3083125</c:v>
                </c:pt>
                <c:pt idx="6">
                  <c:v>27943376</c:v>
                </c:pt>
                <c:pt idx="7">
                  <c:v>42450424</c:v>
                </c:pt>
                <c:pt idx="8">
                  <c:v>212743164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9F-4074-83C3-DEB2723CF1E4}"/>
            </c:ext>
          </c:extLst>
        </c:ser>
        <c:ser>
          <c:idx val="3"/>
          <c:order val="3"/>
          <c:tx>
            <c:strRef>
              <c:f>'1-192h'!$B$19:$C$19</c:f>
              <c:strCache>
                <c:ptCount val="2"/>
                <c:pt idx="0">
                  <c:v>AGM1</c:v>
                </c:pt>
                <c:pt idx="1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'1-192h'!$D$19:$L$19</c:f>
              <c:numCache>
                <c:formatCode>General</c:formatCode>
                <c:ptCount val="9"/>
                <c:pt idx="0">
                  <c:v>146078322</c:v>
                </c:pt>
                <c:pt idx="1">
                  <c:v>32757387</c:v>
                </c:pt>
                <c:pt idx="2">
                  <c:v>28175180</c:v>
                </c:pt>
                <c:pt idx="3">
                  <c:v>22688526</c:v>
                </c:pt>
                <c:pt idx="4">
                  <c:v>28016670</c:v>
                </c:pt>
                <c:pt idx="5">
                  <c:v>53985713</c:v>
                </c:pt>
                <c:pt idx="6">
                  <c:v>374760849</c:v>
                </c:pt>
                <c:pt idx="7">
                  <c:v>1666305081</c:v>
                </c:pt>
                <c:pt idx="8">
                  <c:v>14338025361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F-4074-83C3-DEB2723CF1E4}"/>
            </c:ext>
          </c:extLst>
        </c:ser>
        <c:ser>
          <c:idx val="4"/>
          <c:order val="4"/>
          <c:tx>
            <c:strRef>
              <c:f>'1-192h'!$B$20:$C$20</c:f>
              <c:strCache>
                <c:ptCount val="2"/>
                <c:pt idx="0">
                  <c:v>AGM1</c:v>
                </c:pt>
                <c:pt idx="1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'1-192h'!$D$20:$L$20</c:f>
              <c:numCache>
                <c:formatCode>General</c:formatCode>
                <c:ptCount val="9"/>
                <c:pt idx="0">
                  <c:v>52996938</c:v>
                </c:pt>
                <c:pt idx="1">
                  <c:v>27128049</c:v>
                </c:pt>
                <c:pt idx="2">
                  <c:v>19040818</c:v>
                </c:pt>
                <c:pt idx="3">
                  <c:v>18532276</c:v>
                </c:pt>
                <c:pt idx="4">
                  <c:v>34365370</c:v>
                </c:pt>
                <c:pt idx="5">
                  <c:v>31449480</c:v>
                </c:pt>
                <c:pt idx="6">
                  <c:v>342547664</c:v>
                </c:pt>
                <c:pt idx="7">
                  <c:v>3218379024</c:v>
                </c:pt>
                <c:pt idx="8">
                  <c:v>21364901424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9F-4074-83C3-DEB2723CF1E4}"/>
            </c:ext>
          </c:extLst>
        </c:ser>
        <c:ser>
          <c:idx val="5"/>
          <c:order val="5"/>
          <c:tx>
            <c:strRef>
              <c:f>'1-192h'!$B$21:$C$21</c:f>
              <c:strCache>
                <c:ptCount val="2"/>
                <c:pt idx="0">
                  <c:v>AGM1</c:v>
                </c:pt>
                <c:pt idx="1">
                  <c:v>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'1-192h'!$D$15:$L$15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'1-192h'!$D$21:$L$21</c:f>
              <c:numCache>
                <c:formatCode>General</c:formatCode>
                <c:ptCount val="9"/>
                <c:pt idx="0">
                  <c:v>85229334</c:v>
                </c:pt>
                <c:pt idx="1">
                  <c:v>26818473</c:v>
                </c:pt>
                <c:pt idx="2">
                  <c:v>25394746</c:v>
                </c:pt>
                <c:pt idx="3">
                  <c:v>33985920</c:v>
                </c:pt>
                <c:pt idx="4">
                  <c:v>39407962</c:v>
                </c:pt>
                <c:pt idx="5">
                  <c:v>42232392</c:v>
                </c:pt>
                <c:pt idx="6">
                  <c:v>288771620</c:v>
                </c:pt>
                <c:pt idx="7">
                  <c:v>3424350204</c:v>
                </c:pt>
                <c:pt idx="8">
                  <c:v>21301356564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9F-4074-83C3-DEB2723CF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895632"/>
        <c:axId val="547901536"/>
      </c:scatterChart>
      <c:valAx>
        <c:axId val="54789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901536"/>
        <c:crosses val="autoZero"/>
        <c:crossBetween val="midCat"/>
      </c:valAx>
      <c:valAx>
        <c:axId val="5479015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895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'1-192h'!$B$25:$C$25</c:f>
              <c:strCache>
                <c:ptCount val="2"/>
                <c:pt idx="0">
                  <c:v>cIg</c:v>
                </c:pt>
                <c:pt idx="1">
                  <c:v>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'1-192h'!$D$25:$L$25</c:f>
              <c:numCache>
                <c:formatCode>General</c:formatCode>
                <c:ptCount val="9"/>
                <c:pt idx="0">
                  <c:v>1</c:v>
                </c:pt>
                <c:pt idx="1">
                  <c:v>9.6595657510097147E-2</c:v>
                </c:pt>
                <c:pt idx="2">
                  <c:v>2.7275444456470913E-2</c:v>
                </c:pt>
                <c:pt idx="3">
                  <c:v>2.1942640785877127E-2</c:v>
                </c:pt>
                <c:pt idx="4">
                  <c:v>1.1568311968917853E-2</c:v>
                </c:pt>
                <c:pt idx="5">
                  <c:v>1.5434682510491224E-2</c:v>
                </c:pt>
                <c:pt idx="6">
                  <c:v>0.15413452129910027</c:v>
                </c:pt>
                <c:pt idx="7">
                  <c:v>0.19812586827731082</c:v>
                </c:pt>
                <c:pt idx="8">
                  <c:v>1.2866410897356932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C2-46A3-9CB6-609E77C47BB7}"/>
            </c:ext>
          </c:extLst>
        </c:ser>
        <c:ser>
          <c:idx val="1"/>
          <c:order val="1"/>
          <c:tx>
            <c:strRef>
              <c:f>'1-192h'!$B$26:$C$26</c:f>
              <c:strCache>
                <c:ptCount val="2"/>
                <c:pt idx="0">
                  <c:v>cIg</c:v>
                </c:pt>
                <c:pt idx="1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'1-192h'!$D$26:$L$26</c:f>
              <c:numCache>
                <c:formatCode>General</c:formatCode>
                <c:ptCount val="9"/>
                <c:pt idx="0">
                  <c:v>1</c:v>
                </c:pt>
                <c:pt idx="1">
                  <c:v>7.617940521211515E-2</c:v>
                </c:pt>
                <c:pt idx="2">
                  <c:v>2.8620470422243464E-2</c:v>
                </c:pt>
                <c:pt idx="3">
                  <c:v>1.7124360805710358E-2</c:v>
                </c:pt>
                <c:pt idx="4">
                  <c:v>1.1785923978143155E-2</c:v>
                </c:pt>
                <c:pt idx="5">
                  <c:v>2.2072032590689281E-2</c:v>
                </c:pt>
                <c:pt idx="6">
                  <c:v>0.13874465678579903</c:v>
                </c:pt>
                <c:pt idx="7">
                  <c:v>0.25071608901031062</c:v>
                </c:pt>
                <c:pt idx="8">
                  <c:v>2.956899477984301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C2-46A3-9CB6-609E77C47BB7}"/>
            </c:ext>
          </c:extLst>
        </c:ser>
        <c:ser>
          <c:idx val="2"/>
          <c:order val="2"/>
          <c:tx>
            <c:strRef>
              <c:f>'1-192h'!$B$27:$C$27</c:f>
              <c:strCache>
                <c:ptCount val="2"/>
                <c:pt idx="0">
                  <c:v>cIg</c:v>
                </c:pt>
                <c:pt idx="1">
                  <c:v>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'1-192h'!$D$27:$L$27</c:f>
              <c:numCache>
                <c:formatCode>General</c:formatCode>
                <c:ptCount val="9"/>
                <c:pt idx="0">
                  <c:v>1</c:v>
                </c:pt>
                <c:pt idx="1">
                  <c:v>0.2036732413411827</c:v>
                </c:pt>
                <c:pt idx="2">
                  <c:v>0.10467907449564266</c:v>
                </c:pt>
                <c:pt idx="3">
                  <c:v>5.0612080570568124E-2</c:v>
                </c:pt>
                <c:pt idx="4">
                  <c:v>3.8795427458235991E-2</c:v>
                </c:pt>
                <c:pt idx="5">
                  <c:v>7.348286908009613E-2</c:v>
                </c:pt>
                <c:pt idx="6">
                  <c:v>0.66599941301890142</c:v>
                </c:pt>
                <c:pt idx="7">
                  <c:v>1.0117588320897046</c:v>
                </c:pt>
                <c:pt idx="8">
                  <c:v>5.0704976502403962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C2-46A3-9CB6-609E77C47BB7}"/>
            </c:ext>
          </c:extLst>
        </c:ser>
        <c:ser>
          <c:idx val="3"/>
          <c:order val="3"/>
          <c:tx>
            <c:strRef>
              <c:f>'1-192h'!$B$28:$C$28</c:f>
              <c:strCache>
                <c:ptCount val="2"/>
                <c:pt idx="0">
                  <c:v>AGM1</c:v>
                </c:pt>
                <c:pt idx="1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'1-192h'!$D$28:$L$28</c:f>
              <c:numCache>
                <c:formatCode>General</c:formatCode>
                <c:ptCount val="9"/>
                <c:pt idx="0">
                  <c:v>1</c:v>
                </c:pt>
                <c:pt idx="1">
                  <c:v>0.22424536749539059</c:v>
                </c:pt>
                <c:pt idx="2">
                  <c:v>0.19287721555290044</c:v>
                </c:pt>
                <c:pt idx="3">
                  <c:v>0.15531754259882585</c:v>
                </c:pt>
                <c:pt idx="4">
                  <c:v>0.1917921127270342</c:v>
                </c:pt>
                <c:pt idx="5">
                  <c:v>0.36956690260995739</c:v>
                </c:pt>
                <c:pt idx="6">
                  <c:v>2.5654788737236451</c:v>
                </c:pt>
                <c:pt idx="7">
                  <c:v>11.406929229376006</c:v>
                </c:pt>
                <c:pt idx="8">
                  <c:v>98.152998779654652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C2-46A3-9CB6-609E77C47BB7}"/>
            </c:ext>
          </c:extLst>
        </c:ser>
        <c:ser>
          <c:idx val="4"/>
          <c:order val="4"/>
          <c:tx>
            <c:strRef>
              <c:f>'1-192h'!$B$29:$C$29</c:f>
              <c:strCache>
                <c:ptCount val="2"/>
                <c:pt idx="0">
                  <c:v>AGM1</c:v>
                </c:pt>
                <c:pt idx="1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'1-192h'!$D$29:$L$29</c:f>
              <c:numCache>
                <c:formatCode>General</c:formatCode>
                <c:ptCount val="9"/>
                <c:pt idx="0">
                  <c:v>1</c:v>
                </c:pt>
                <c:pt idx="1">
                  <c:v>0.51187955424896436</c:v>
                </c:pt>
                <c:pt idx="2">
                  <c:v>0.35928147395987292</c:v>
                </c:pt>
                <c:pt idx="3">
                  <c:v>0.3496857875071952</c:v>
                </c:pt>
                <c:pt idx="4">
                  <c:v>0.64844067028929109</c:v>
                </c:pt>
                <c:pt idx="5">
                  <c:v>0.5934206991354859</c:v>
                </c:pt>
                <c:pt idx="6">
                  <c:v>6.4635368933956148</c:v>
                </c:pt>
                <c:pt idx="7">
                  <c:v>60.727640981824273</c:v>
                </c:pt>
                <c:pt idx="8">
                  <c:v>403.13463815588744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C2-46A3-9CB6-609E77C47BB7}"/>
            </c:ext>
          </c:extLst>
        </c:ser>
        <c:ser>
          <c:idx val="5"/>
          <c:order val="5"/>
          <c:tx>
            <c:strRef>
              <c:f>'1-192h'!$B$30:$C$30</c:f>
              <c:strCache>
                <c:ptCount val="2"/>
                <c:pt idx="0">
                  <c:v>AGM1</c:v>
                </c:pt>
                <c:pt idx="1">
                  <c:v>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'1-192h'!$D$24:$L$24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'1-192h'!$D$30:$L$30</c:f>
              <c:numCache>
                <c:formatCode>General</c:formatCode>
                <c:ptCount val="9"/>
                <c:pt idx="0">
                  <c:v>1</c:v>
                </c:pt>
                <c:pt idx="1">
                  <c:v>0.31466247289929544</c:v>
                </c:pt>
                <c:pt idx="2">
                  <c:v>0.29795781344484046</c:v>
                </c:pt>
                <c:pt idx="3">
                  <c:v>0.3987584837868145</c:v>
                </c:pt>
                <c:pt idx="4">
                  <c:v>0.46237557130271606</c:v>
                </c:pt>
                <c:pt idx="5">
                  <c:v>0.49551474847849919</c:v>
                </c:pt>
                <c:pt idx="6">
                  <c:v>3.3881717297004807</c:v>
                </c:pt>
                <c:pt idx="7">
                  <c:v>40.178070662854175</c:v>
                </c:pt>
                <c:pt idx="8">
                  <c:v>249.92987231368016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C2-46A3-9CB6-609E77C47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98664"/>
        <c:axId val="706602272"/>
      </c:scatterChart>
      <c:valAx>
        <c:axId val="706598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602272"/>
        <c:crosses val="autoZero"/>
        <c:crossBetween val="midCat"/>
      </c:valAx>
      <c:valAx>
        <c:axId val="70660227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598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'1-192h'!$C$34</c:f>
              <c:strCache>
                <c:ptCount val="1"/>
                <c:pt idx="0">
                  <c:v>cIg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'1-192h'!$D$36:$L$36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4.9818254581263599E-2</c:v>
                  </c:pt>
                  <c:pt idx="2">
                    <c:v>3.1187484603201705E-2</c:v>
                  </c:pt>
                  <c:pt idx="3">
                    <c:v>1.2537759759377673E-2</c:v>
                  </c:pt>
                  <c:pt idx="4">
                    <c:v>1.0236392550887543E-2</c:v>
                  </c:pt>
                  <c:pt idx="5">
                    <c:v>3.1771896619096393E-2</c:v>
                  </c:pt>
                  <c:pt idx="6">
                    <c:v>0.30006668516500623</c:v>
                  </c:pt>
                  <c:pt idx="7">
                    <c:v>0.45532962197963323</c:v>
                  </c:pt>
                  <c:pt idx="8">
                    <c:v>1.8962520396716618</c:v>
                  </c:pt>
                </c:numCache>
              </c:numRef>
            </c:plus>
            <c:minus>
              <c:numRef>
                <c:f>'1-192h'!$D$36:$L$36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4.9818254581263599E-2</c:v>
                  </c:pt>
                  <c:pt idx="2">
                    <c:v>3.1187484603201705E-2</c:v>
                  </c:pt>
                  <c:pt idx="3">
                    <c:v>1.2537759759377673E-2</c:v>
                  </c:pt>
                  <c:pt idx="4">
                    <c:v>1.0236392550887543E-2</c:v>
                  </c:pt>
                  <c:pt idx="5">
                    <c:v>3.1771896619096393E-2</c:v>
                  </c:pt>
                  <c:pt idx="6">
                    <c:v>0.30006668516500623</c:v>
                  </c:pt>
                  <c:pt idx="7">
                    <c:v>0.45532962197963323</c:v>
                  </c:pt>
                  <c:pt idx="8">
                    <c:v>1.8962520396716618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'1-192h'!$D$33:$L$33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'1-192h'!$D$34:$L$34</c:f>
              <c:numCache>
                <c:formatCode>General</c:formatCode>
                <c:ptCount val="9"/>
                <c:pt idx="0">
                  <c:v>1</c:v>
                </c:pt>
                <c:pt idx="1">
                  <c:v>0.12692146650016947</c:v>
                </c:pt>
                <c:pt idx="2">
                  <c:v>5.6981430443332655E-2</c:v>
                </c:pt>
                <c:pt idx="3">
                  <c:v>3.1342822357643275E-2</c:v>
                </c:pt>
                <c:pt idx="4">
                  <c:v>2.2095542708018428E-2</c:v>
                </c:pt>
                <c:pt idx="5">
                  <c:v>3.6996528060425547E-2</c:v>
                </c:pt>
                <c:pt idx="6">
                  <c:v>0.31962619703460021</c:v>
                </c:pt>
                <c:pt idx="7">
                  <c:v>0.486866929792442</c:v>
                </c:pt>
                <c:pt idx="8">
                  <c:v>3.104679405986797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2-4C45-BA29-F97A37E015C5}"/>
            </c:ext>
          </c:extLst>
        </c:ser>
        <c:ser>
          <c:idx val="1"/>
          <c:order val="1"/>
          <c:tx>
            <c:strRef>
              <c:f>'1-192h'!$C$35</c:f>
              <c:strCache>
                <c:ptCount val="1"/>
                <c:pt idx="0">
                  <c:v>AGM1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'1-192h'!$D$37:$L$37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0.1307643074524838</c:v>
                  </c:pt>
                  <c:pt idx="2">
                    <c:v>6.9463012743902874E-2</c:v>
                  </c:pt>
                  <c:pt idx="3">
                    <c:v>0.11819828915967122</c:v>
                  </c:pt>
                  <c:pt idx="4">
                    <c:v>0.19875674191607703</c:v>
                  </c:pt>
                  <c:pt idx="5">
                    <c:v>0.11221924765970945</c:v>
                  </c:pt>
                  <c:pt idx="6">
                    <c:v>2.0546512579216394</c:v>
                  </c:pt>
                  <c:pt idx="7">
                    <c:v>24.774301293368456</c:v>
                  </c:pt>
                  <c:pt idx="8">
                    <c:v>152.49137679070225</c:v>
                  </c:pt>
                </c:numCache>
              </c:numRef>
            </c:plus>
            <c:minus>
              <c:numRef>
                <c:f>'1-192h'!$D$37:$L$37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0.1307643074524838</c:v>
                  </c:pt>
                  <c:pt idx="2">
                    <c:v>6.9463012743902874E-2</c:v>
                  </c:pt>
                  <c:pt idx="3">
                    <c:v>0.11819828915967122</c:v>
                  </c:pt>
                  <c:pt idx="4">
                    <c:v>0.19875674191607703</c:v>
                  </c:pt>
                  <c:pt idx="5">
                    <c:v>0.11221924765970945</c:v>
                  </c:pt>
                  <c:pt idx="6">
                    <c:v>2.0546512579216394</c:v>
                  </c:pt>
                  <c:pt idx="7">
                    <c:v>24.774301293368456</c:v>
                  </c:pt>
                  <c:pt idx="8">
                    <c:v>152.49137679070225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'1-192h'!$D$33:$L$33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  <c:pt idx="5">
                  <c:v>48</c:v>
                </c:pt>
                <c:pt idx="6">
                  <c:v>96</c:v>
                </c:pt>
                <c:pt idx="7">
                  <c:v>144</c:v>
                </c:pt>
                <c:pt idx="8">
                  <c:v>192</c:v>
                </c:pt>
              </c:numCache>
            </c:numRef>
          </c:xVal>
          <c:yVal>
            <c:numRef>
              <c:f>'1-192h'!$D$35:$L$35</c:f>
              <c:numCache>
                <c:formatCode>General</c:formatCode>
                <c:ptCount val="9"/>
                <c:pt idx="0">
                  <c:v>1</c:v>
                </c:pt>
                <c:pt idx="1">
                  <c:v>0.3761309793215859</c:v>
                </c:pt>
                <c:pt idx="2">
                  <c:v>0.28846325640007658</c:v>
                </c:pt>
                <c:pt idx="3">
                  <c:v>0.27423188727360609</c:v>
                </c:pt>
                <c:pt idx="4">
                  <c:v>0.40121514067434533</c:v>
                </c:pt>
                <c:pt idx="5">
                  <c:v>0.48616745007464751</c:v>
                </c:pt>
                <c:pt idx="6">
                  <c:v>4.1390624989399134</c:v>
                </c:pt>
                <c:pt idx="7">
                  <c:v>37.437546958018153</c:v>
                </c:pt>
                <c:pt idx="8">
                  <c:v>250.40583641640742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2-4C45-BA29-F97A37E01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27784"/>
        <c:axId val="742335328"/>
      </c:scatterChart>
      <c:valAx>
        <c:axId val="742327784"/>
        <c:scaling>
          <c:orientation val="minMax"/>
          <c:max val="20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742335328"/>
        <c:crossesAt val="1.0000000000000002E-3"/>
        <c:crossBetween val="midCat"/>
      </c:valAx>
      <c:valAx>
        <c:axId val="742335328"/>
        <c:scaling>
          <c:logBase val="10"/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742327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  <a:latin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205468</xdr:colOff>
      <xdr:row>78</xdr:row>
      <xdr:rowOff>238125</xdr:rowOff>
    </xdr:from>
    <xdr:to>
      <xdr:col>14</xdr:col>
      <xdr:colOff>619126</xdr:colOff>
      <xdr:row>90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261937</xdr:colOff>
      <xdr:row>66</xdr:row>
      <xdr:rowOff>157162</xdr:rowOff>
    </xdr:from>
    <xdr:to>
      <xdr:col>14</xdr:col>
      <xdr:colOff>681037</xdr:colOff>
      <xdr:row>78</xdr:row>
      <xdr:rowOff>42862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509587</xdr:colOff>
      <xdr:row>11</xdr:row>
      <xdr:rowOff>61912</xdr:rowOff>
    </xdr:from>
    <xdr:to>
      <xdr:col>21</xdr:col>
      <xdr:colOff>280987</xdr:colOff>
      <xdr:row>22</xdr:row>
      <xdr:rowOff>185737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481012</xdr:colOff>
      <xdr:row>9</xdr:row>
      <xdr:rowOff>214312</xdr:rowOff>
    </xdr:from>
    <xdr:to>
      <xdr:col>14</xdr:col>
      <xdr:colOff>252412</xdr:colOff>
      <xdr:row>21</xdr:row>
      <xdr:rowOff>100012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452437</xdr:colOff>
      <xdr:row>31</xdr:row>
      <xdr:rowOff>138112</xdr:rowOff>
    </xdr:from>
    <xdr:to>
      <xdr:col>21</xdr:col>
      <xdr:colOff>223837</xdr:colOff>
      <xdr:row>43</xdr:row>
      <xdr:rowOff>23812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10_&#35299;&#26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3">
          <cell r="S63">
            <v>1</v>
          </cell>
          <cell r="T63">
            <v>4</v>
          </cell>
          <cell r="U63">
            <v>8</v>
          </cell>
          <cell r="V63">
            <v>12</v>
          </cell>
          <cell r="W63">
            <v>24</v>
          </cell>
        </row>
        <row r="64">
          <cell r="S64">
            <v>1</v>
          </cell>
          <cell r="T64">
            <v>0.13643592363042906</v>
          </cell>
          <cell r="U64">
            <v>9.1812892643907101E-2</v>
          </cell>
          <cell r="V64">
            <v>5.4840107839315914E-2</v>
          </cell>
          <cell r="W64">
            <v>4.410355909495952E-2</v>
          </cell>
        </row>
        <row r="66">
          <cell r="S66">
            <v>0</v>
          </cell>
          <cell r="T66">
            <v>7.8770393094543048E-2</v>
          </cell>
          <cell r="U66">
            <v>4.4498347624864695E-2</v>
          </cell>
          <cell r="V66">
            <v>4.1507752390913068E-2</v>
          </cell>
          <cell r="W66">
            <v>4.4366231717984893E-2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9"/>
  <sheetViews>
    <sheetView tabSelected="1" topLeftCell="B73" zoomScale="70" zoomScaleNormal="70" workbookViewId="0">
      <selection activeCell="Y75" sqref="Y75"/>
    </sheetView>
  </sheetViews>
  <sheetFormatPr defaultRowHeight="18.75" x14ac:dyDescent="0.4"/>
  <cols>
    <col min="14" max="14" width="9.5" bestFit="1" customWidth="1"/>
    <col min="19" max="19" width="9.5" bestFit="1" customWidth="1"/>
  </cols>
  <sheetData>
    <row r="1" spans="1:24" x14ac:dyDescent="0.4">
      <c r="A1" t="s">
        <v>0</v>
      </c>
    </row>
    <row r="2" spans="1:24" x14ac:dyDescent="0.4">
      <c r="A2" t="s">
        <v>1</v>
      </c>
      <c r="B2">
        <v>1</v>
      </c>
      <c r="C2" t="s">
        <v>2</v>
      </c>
      <c r="D2">
        <v>1</v>
      </c>
      <c r="E2" t="s">
        <v>3</v>
      </c>
      <c r="G2" t="s">
        <v>4</v>
      </c>
    </row>
    <row r="3" spans="1:24" x14ac:dyDescent="0.4">
      <c r="A3" t="s">
        <v>5</v>
      </c>
      <c r="B3" t="s">
        <v>6</v>
      </c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</row>
    <row r="4" spans="1:24" x14ac:dyDescent="0.4">
      <c r="A4">
        <v>1</v>
      </c>
      <c r="B4" t="s">
        <v>14</v>
      </c>
      <c r="C4">
        <v>1200</v>
      </c>
      <c r="D4">
        <v>140</v>
      </c>
      <c r="E4">
        <v>0</v>
      </c>
      <c r="F4">
        <v>5712.8649999999998</v>
      </c>
      <c r="G4" s="1">
        <v>6855438</v>
      </c>
      <c r="H4">
        <v>60</v>
      </c>
      <c r="I4">
        <v>34459</v>
      </c>
      <c r="J4" s="2">
        <v>1</v>
      </c>
      <c r="K4" s="2" t="s">
        <v>26</v>
      </c>
      <c r="L4" s="2" t="s">
        <v>28</v>
      </c>
      <c r="M4" s="2" t="s">
        <v>29</v>
      </c>
    </row>
    <row r="5" spans="1:24" x14ac:dyDescent="0.4">
      <c r="A5">
        <v>2</v>
      </c>
      <c r="B5" t="s">
        <v>14</v>
      </c>
      <c r="C5">
        <v>1200</v>
      </c>
      <c r="D5">
        <v>140</v>
      </c>
      <c r="E5">
        <v>0</v>
      </c>
      <c r="F5">
        <v>4896.7108333333335</v>
      </c>
      <c r="G5">
        <v>5876053</v>
      </c>
      <c r="H5">
        <v>41</v>
      </c>
      <c r="I5">
        <v>29969</v>
      </c>
      <c r="J5" s="2"/>
      <c r="K5" s="2"/>
      <c r="L5" s="2"/>
      <c r="M5" s="2"/>
    </row>
    <row r="6" spans="1:24" x14ac:dyDescent="0.4">
      <c r="A6">
        <v>3</v>
      </c>
      <c r="B6" t="s">
        <v>14</v>
      </c>
      <c r="C6">
        <v>1200</v>
      </c>
      <c r="D6">
        <v>140</v>
      </c>
      <c r="E6">
        <v>0</v>
      </c>
      <c r="F6">
        <v>4553.6391666666668</v>
      </c>
      <c r="G6">
        <v>5464367</v>
      </c>
      <c r="H6">
        <v>28</v>
      </c>
      <c r="I6">
        <v>29143</v>
      </c>
      <c r="J6" s="2"/>
      <c r="K6" s="2"/>
      <c r="L6" s="2"/>
      <c r="M6" s="2"/>
    </row>
    <row r="7" spans="1:24" x14ac:dyDescent="0.4">
      <c r="A7">
        <v>4</v>
      </c>
      <c r="B7" t="s">
        <v>14</v>
      </c>
      <c r="C7">
        <v>1200</v>
      </c>
      <c r="D7">
        <v>140</v>
      </c>
      <c r="E7">
        <v>0</v>
      </c>
      <c r="F7">
        <v>4499.1308333333336</v>
      </c>
      <c r="G7">
        <v>5398957</v>
      </c>
      <c r="H7">
        <v>31</v>
      </c>
      <c r="I7">
        <v>26335</v>
      </c>
      <c r="J7" s="2"/>
      <c r="K7" s="2"/>
      <c r="L7" s="2"/>
      <c r="M7" s="2"/>
    </row>
    <row r="8" spans="1:24" x14ac:dyDescent="0.4">
      <c r="A8">
        <v>5</v>
      </c>
      <c r="B8" t="s">
        <v>14</v>
      </c>
      <c r="C8">
        <v>1200</v>
      </c>
      <c r="D8">
        <v>140</v>
      </c>
      <c r="E8">
        <v>0</v>
      </c>
      <c r="F8">
        <v>3887.7</v>
      </c>
      <c r="G8">
        <v>4665240</v>
      </c>
      <c r="H8">
        <v>42</v>
      </c>
      <c r="I8">
        <v>24595</v>
      </c>
      <c r="J8" s="2"/>
      <c r="K8" s="2"/>
      <c r="L8" s="2"/>
      <c r="M8" s="2"/>
    </row>
    <row r="9" spans="1:24" x14ac:dyDescent="0.4">
      <c r="A9">
        <v>6</v>
      </c>
      <c r="B9" t="s">
        <v>14</v>
      </c>
      <c r="C9">
        <v>1200</v>
      </c>
      <c r="D9">
        <v>140</v>
      </c>
      <c r="E9">
        <v>0</v>
      </c>
      <c r="F9">
        <v>3459.0025000000001</v>
      </c>
      <c r="G9">
        <v>4150803</v>
      </c>
      <c r="H9">
        <v>29</v>
      </c>
      <c r="I9">
        <v>21126</v>
      </c>
      <c r="J9" s="2"/>
      <c r="K9" s="2"/>
      <c r="L9" s="2"/>
      <c r="M9" s="2"/>
    </row>
    <row r="10" spans="1:24" x14ac:dyDescent="0.4">
      <c r="A10">
        <v>7</v>
      </c>
      <c r="B10" t="s">
        <v>14</v>
      </c>
      <c r="C10">
        <v>1200</v>
      </c>
      <c r="D10">
        <v>140</v>
      </c>
      <c r="E10">
        <v>0</v>
      </c>
      <c r="F10">
        <v>3074.6441666666665</v>
      </c>
      <c r="G10">
        <v>3689573</v>
      </c>
      <c r="H10">
        <v>21</v>
      </c>
      <c r="I10">
        <v>18142</v>
      </c>
      <c r="J10" s="2"/>
      <c r="K10" s="2"/>
      <c r="L10" s="2"/>
      <c r="M10" s="2"/>
    </row>
    <row r="11" spans="1:24" x14ac:dyDescent="0.4">
      <c r="A11">
        <v>8</v>
      </c>
      <c r="B11" t="s">
        <v>14</v>
      </c>
      <c r="C11">
        <v>1200</v>
      </c>
      <c r="D11">
        <v>140</v>
      </c>
      <c r="E11">
        <v>0</v>
      </c>
      <c r="F11">
        <v>2298.4749999999999</v>
      </c>
      <c r="G11">
        <v>2758170</v>
      </c>
      <c r="H11">
        <v>25</v>
      </c>
      <c r="I11">
        <v>12612</v>
      </c>
      <c r="J11" s="2"/>
      <c r="K11" s="2"/>
      <c r="L11" s="2"/>
      <c r="M11" s="2"/>
      <c r="R11" t="s">
        <v>42</v>
      </c>
      <c r="S11">
        <v>10</v>
      </c>
      <c r="T11">
        <v>40</v>
      </c>
      <c r="U11">
        <v>60</v>
      </c>
      <c r="V11">
        <v>60</v>
      </c>
      <c r="W11">
        <v>30</v>
      </c>
    </row>
    <row r="12" spans="1:24" x14ac:dyDescent="0.4">
      <c r="A12">
        <v>9</v>
      </c>
      <c r="B12" t="s">
        <v>14</v>
      </c>
      <c r="C12">
        <v>1200</v>
      </c>
      <c r="D12">
        <v>140</v>
      </c>
      <c r="E12">
        <v>0</v>
      </c>
      <c r="F12">
        <v>2066.0374999999999</v>
      </c>
      <c r="G12">
        <v>2479245</v>
      </c>
      <c r="H12">
        <v>30</v>
      </c>
      <c r="I12">
        <v>11086</v>
      </c>
      <c r="J12" s="2"/>
      <c r="K12" s="2"/>
      <c r="L12" s="2"/>
      <c r="M12" s="2"/>
      <c r="R12" t="s">
        <v>41</v>
      </c>
      <c r="S12">
        <v>1</v>
      </c>
      <c r="T12">
        <v>4</v>
      </c>
      <c r="U12">
        <v>8</v>
      </c>
      <c r="V12">
        <v>12</v>
      </c>
      <c r="W12">
        <v>24</v>
      </c>
      <c r="X12" t="s">
        <v>39</v>
      </c>
    </row>
    <row r="13" spans="1:24" x14ac:dyDescent="0.4">
      <c r="A13">
        <v>10</v>
      </c>
      <c r="B13" t="s">
        <v>14</v>
      </c>
      <c r="C13">
        <v>1200</v>
      </c>
      <c r="D13">
        <v>140</v>
      </c>
      <c r="E13">
        <v>0</v>
      </c>
      <c r="F13">
        <v>1760.5991666666666</v>
      </c>
      <c r="G13">
        <v>2112719</v>
      </c>
      <c r="H13">
        <v>23</v>
      </c>
      <c r="I13">
        <v>10799</v>
      </c>
      <c r="J13" s="2"/>
      <c r="K13" s="2"/>
      <c r="L13" s="2"/>
      <c r="M13" s="2"/>
      <c r="N13">
        <f>MAX(G4:G14)</f>
        <v>6855438</v>
      </c>
      <c r="Q13" s="2" t="s">
        <v>37</v>
      </c>
      <c r="R13">
        <v>1</v>
      </c>
      <c r="S13">
        <v>6855438</v>
      </c>
      <c r="T13">
        <v>3316180</v>
      </c>
      <c r="U13">
        <v>1599242</v>
      </c>
      <c r="V13">
        <v>1083379</v>
      </c>
      <c r="W13">
        <v>446081</v>
      </c>
      <c r="X13">
        <v>86169</v>
      </c>
    </row>
    <row r="14" spans="1:24" x14ac:dyDescent="0.4">
      <c r="A14">
        <v>11</v>
      </c>
      <c r="B14" t="s">
        <v>14</v>
      </c>
      <c r="C14">
        <v>1200</v>
      </c>
      <c r="D14">
        <v>140</v>
      </c>
      <c r="E14">
        <v>0</v>
      </c>
      <c r="F14">
        <v>1603.8875</v>
      </c>
      <c r="G14">
        <v>1924665</v>
      </c>
      <c r="H14">
        <v>12</v>
      </c>
      <c r="I14">
        <v>10094</v>
      </c>
      <c r="J14" s="2"/>
      <c r="K14" s="2"/>
      <c r="L14" s="2"/>
      <c r="M14" s="2"/>
      <c r="N14">
        <f>MAX(G15:G25)</f>
        <v>8532161</v>
      </c>
      <c r="Q14" s="2"/>
      <c r="R14">
        <v>2</v>
      </c>
      <c r="S14">
        <v>8532161</v>
      </c>
      <c r="T14">
        <v>5883700</v>
      </c>
      <c r="U14">
        <v>3981494</v>
      </c>
      <c r="V14">
        <v>2090726</v>
      </c>
      <c r="W14">
        <v>685808</v>
      </c>
      <c r="X14">
        <v>86169</v>
      </c>
    </row>
    <row r="15" spans="1:24" x14ac:dyDescent="0.4">
      <c r="A15">
        <v>1</v>
      </c>
      <c r="B15" t="s">
        <v>15</v>
      </c>
      <c r="C15">
        <v>1200</v>
      </c>
      <c r="D15">
        <v>140</v>
      </c>
      <c r="E15">
        <v>0</v>
      </c>
      <c r="F15">
        <v>7110.1341666666667</v>
      </c>
      <c r="G15" s="1">
        <v>8532161</v>
      </c>
      <c r="H15">
        <v>37</v>
      </c>
      <c r="I15">
        <v>53367</v>
      </c>
      <c r="J15" s="2">
        <v>2</v>
      </c>
      <c r="K15" s="2"/>
      <c r="L15" s="2"/>
      <c r="M15" s="2"/>
      <c r="N15">
        <f>MAX(G26:G36)</f>
        <v>7974146</v>
      </c>
      <c r="Q15" s="2"/>
      <c r="R15">
        <v>3</v>
      </c>
      <c r="S15">
        <v>7974146</v>
      </c>
      <c r="T15">
        <v>3081882</v>
      </c>
      <c r="U15">
        <v>3344833</v>
      </c>
      <c r="V15">
        <v>1751051</v>
      </c>
      <c r="W15">
        <v>655239</v>
      </c>
      <c r="X15">
        <v>86169</v>
      </c>
    </row>
    <row r="16" spans="1:24" x14ac:dyDescent="0.4">
      <c r="A16">
        <v>2</v>
      </c>
      <c r="B16" t="s">
        <v>15</v>
      </c>
      <c r="C16">
        <v>1200</v>
      </c>
      <c r="D16">
        <v>140</v>
      </c>
      <c r="E16">
        <v>0</v>
      </c>
      <c r="F16">
        <v>6604.413333333333</v>
      </c>
      <c r="G16">
        <v>7925296</v>
      </c>
      <c r="H16">
        <v>53</v>
      </c>
      <c r="I16">
        <v>55378</v>
      </c>
      <c r="J16" s="2"/>
      <c r="K16" s="2"/>
      <c r="L16" s="2"/>
      <c r="M16" s="2"/>
      <c r="N16">
        <f>MAX(G37:G47)</f>
        <v>12057245</v>
      </c>
      <c r="Q16" s="2"/>
      <c r="R16">
        <v>4</v>
      </c>
      <c r="S16">
        <v>12057245</v>
      </c>
      <c r="T16">
        <v>4710607</v>
      </c>
      <c r="U16">
        <v>2057019</v>
      </c>
      <c r="V16">
        <v>1671685</v>
      </c>
      <c r="W16">
        <v>461032</v>
      </c>
      <c r="X16">
        <v>86169</v>
      </c>
    </row>
    <row r="17" spans="1:24" x14ac:dyDescent="0.4">
      <c r="A17">
        <v>3</v>
      </c>
      <c r="B17" t="s">
        <v>15</v>
      </c>
      <c r="C17">
        <v>1200</v>
      </c>
      <c r="D17">
        <v>140</v>
      </c>
      <c r="E17">
        <v>0</v>
      </c>
      <c r="F17">
        <v>6487.6316666666671</v>
      </c>
      <c r="G17">
        <v>7785158</v>
      </c>
      <c r="H17">
        <v>30</v>
      </c>
      <c r="I17">
        <v>54621</v>
      </c>
      <c r="J17" s="2"/>
      <c r="K17" s="2"/>
      <c r="L17" s="2"/>
      <c r="M17" s="2"/>
      <c r="N17">
        <f>MAX(G48:G58)</f>
        <v>10733292</v>
      </c>
      <c r="Q17" s="2"/>
      <c r="R17">
        <v>5</v>
      </c>
      <c r="S17">
        <v>10733292</v>
      </c>
      <c r="T17">
        <v>3323693</v>
      </c>
      <c r="U17">
        <v>1926854</v>
      </c>
      <c r="V17">
        <v>1187498</v>
      </c>
      <c r="W17">
        <v>422082</v>
      </c>
      <c r="X17">
        <v>86169</v>
      </c>
    </row>
    <row r="18" spans="1:24" x14ac:dyDescent="0.4">
      <c r="A18">
        <v>4</v>
      </c>
      <c r="B18" t="s">
        <v>15</v>
      </c>
      <c r="C18">
        <v>1200</v>
      </c>
      <c r="D18">
        <v>140</v>
      </c>
      <c r="E18">
        <v>0</v>
      </c>
      <c r="F18">
        <v>6931.625</v>
      </c>
      <c r="G18">
        <v>8317950</v>
      </c>
      <c r="H18">
        <v>31</v>
      </c>
      <c r="I18">
        <v>49026</v>
      </c>
      <c r="J18" s="2"/>
      <c r="K18" s="2"/>
      <c r="L18" s="2"/>
      <c r="M18" s="2"/>
      <c r="N18">
        <f>MAX(G59:G69)</f>
        <v>3510783</v>
      </c>
      <c r="Q18" s="2"/>
      <c r="R18">
        <v>6</v>
      </c>
      <c r="S18">
        <v>3510783</v>
      </c>
      <c r="T18">
        <v>2905956</v>
      </c>
      <c r="U18">
        <v>2282182</v>
      </c>
      <c r="V18">
        <v>1147936</v>
      </c>
      <c r="W18">
        <v>450020</v>
      </c>
      <c r="X18">
        <v>86169</v>
      </c>
    </row>
    <row r="19" spans="1:24" x14ac:dyDescent="0.4">
      <c r="A19">
        <v>5</v>
      </c>
      <c r="B19" t="s">
        <v>15</v>
      </c>
      <c r="C19">
        <v>1200</v>
      </c>
      <c r="D19">
        <v>140</v>
      </c>
      <c r="E19">
        <v>0</v>
      </c>
      <c r="F19">
        <v>6206.2491666666665</v>
      </c>
      <c r="G19">
        <v>7447499</v>
      </c>
      <c r="H19">
        <v>35</v>
      </c>
      <c r="I19">
        <v>41374</v>
      </c>
      <c r="J19" s="2"/>
      <c r="K19" s="2"/>
      <c r="L19" s="2"/>
      <c r="M19" s="2"/>
      <c r="N19">
        <f>MAX(G70:G80)</f>
        <v>7206347</v>
      </c>
      <c r="Q19" s="2" t="s">
        <v>27</v>
      </c>
      <c r="R19">
        <v>1</v>
      </c>
      <c r="S19">
        <v>7206347</v>
      </c>
      <c r="T19">
        <v>2342700</v>
      </c>
      <c r="U19">
        <v>13192981</v>
      </c>
      <c r="V19">
        <v>8421640</v>
      </c>
      <c r="W19">
        <v>6564465</v>
      </c>
      <c r="X19">
        <v>86169</v>
      </c>
    </row>
    <row r="20" spans="1:24" x14ac:dyDescent="0.4">
      <c r="A20">
        <v>6</v>
      </c>
      <c r="B20" t="s">
        <v>15</v>
      </c>
      <c r="C20">
        <v>1200</v>
      </c>
      <c r="D20">
        <v>140</v>
      </c>
      <c r="E20">
        <v>0</v>
      </c>
      <c r="F20">
        <v>5342.11</v>
      </c>
      <c r="G20">
        <v>6410532</v>
      </c>
      <c r="H20">
        <v>38</v>
      </c>
      <c r="I20">
        <v>39040</v>
      </c>
      <c r="J20" s="2"/>
      <c r="K20" s="2"/>
      <c r="L20" s="2"/>
      <c r="M20" s="2"/>
      <c r="N20">
        <f>MAX(G81:G91)</f>
        <v>6528932</v>
      </c>
      <c r="Q20" s="2"/>
      <c r="R20">
        <v>2</v>
      </c>
      <c r="S20">
        <v>6528932</v>
      </c>
      <c r="T20">
        <v>5493919</v>
      </c>
      <c r="U20">
        <v>6800778</v>
      </c>
      <c r="V20">
        <v>2839598</v>
      </c>
      <c r="W20">
        <v>1123448</v>
      </c>
      <c r="X20">
        <v>86169</v>
      </c>
    </row>
    <row r="21" spans="1:24" x14ac:dyDescent="0.4">
      <c r="A21">
        <v>7</v>
      </c>
      <c r="B21" t="s">
        <v>15</v>
      </c>
      <c r="C21">
        <v>1200</v>
      </c>
      <c r="D21">
        <v>140</v>
      </c>
      <c r="E21">
        <v>0</v>
      </c>
      <c r="F21">
        <v>4785.3058333333329</v>
      </c>
      <c r="G21">
        <v>5742367</v>
      </c>
      <c r="H21">
        <v>39</v>
      </c>
      <c r="I21">
        <v>35813</v>
      </c>
      <c r="J21" s="2"/>
      <c r="K21" s="2"/>
      <c r="L21" s="2"/>
      <c r="M21" s="2"/>
      <c r="N21">
        <f>MAX(G92:G102)</f>
        <v>8080963</v>
      </c>
      <c r="Q21" s="2"/>
      <c r="R21">
        <v>3</v>
      </c>
      <c r="S21">
        <v>8080963</v>
      </c>
      <c r="T21">
        <v>3441724</v>
      </c>
      <c r="U21">
        <v>3269136</v>
      </c>
      <c r="V21">
        <v>2082821</v>
      </c>
      <c r="W21">
        <v>763117</v>
      </c>
      <c r="X21">
        <v>85172</v>
      </c>
    </row>
    <row r="22" spans="1:24" x14ac:dyDescent="0.4">
      <c r="A22">
        <v>8</v>
      </c>
      <c r="B22" t="s">
        <v>15</v>
      </c>
      <c r="C22">
        <v>1200</v>
      </c>
      <c r="D22">
        <v>140</v>
      </c>
      <c r="E22">
        <v>0</v>
      </c>
      <c r="F22">
        <v>4365.6241666666665</v>
      </c>
      <c r="G22">
        <v>5238749</v>
      </c>
      <c r="H22">
        <v>19</v>
      </c>
      <c r="I22">
        <v>33089</v>
      </c>
      <c r="J22" s="2"/>
      <c r="K22" s="2"/>
      <c r="L22" s="2"/>
      <c r="M22" s="2"/>
      <c r="N22">
        <f>MAX(G103:G113)</f>
        <v>12187555</v>
      </c>
      <c r="Q22" s="2"/>
      <c r="R22">
        <v>4</v>
      </c>
      <c r="S22">
        <v>12187555</v>
      </c>
      <c r="T22">
        <v>10976575</v>
      </c>
      <c r="U22">
        <v>14173759</v>
      </c>
      <c r="V22">
        <v>11430432</v>
      </c>
      <c r="W22">
        <v>7047252</v>
      </c>
      <c r="X22">
        <v>86169</v>
      </c>
    </row>
    <row r="23" spans="1:24" x14ac:dyDescent="0.4">
      <c r="A23">
        <v>9</v>
      </c>
      <c r="B23" t="s">
        <v>15</v>
      </c>
      <c r="C23">
        <v>1200</v>
      </c>
      <c r="D23">
        <v>140</v>
      </c>
      <c r="E23">
        <v>0</v>
      </c>
      <c r="F23">
        <v>3799.3741666666665</v>
      </c>
      <c r="G23">
        <v>4559249</v>
      </c>
      <c r="H23">
        <v>30</v>
      </c>
      <c r="I23">
        <v>30149</v>
      </c>
      <c r="J23" s="2"/>
      <c r="K23" s="2"/>
      <c r="L23" s="2"/>
      <c r="M23" s="2"/>
      <c r="N23">
        <f>MAX(G125:G135)</f>
        <v>4430773</v>
      </c>
      <c r="Q23" s="2"/>
      <c r="R23">
        <v>5</v>
      </c>
      <c r="S23">
        <v>4430773</v>
      </c>
      <c r="T23">
        <v>9100129</v>
      </c>
      <c r="U23">
        <v>9606578</v>
      </c>
      <c r="V23">
        <v>9352307</v>
      </c>
      <c r="W23">
        <v>8634427</v>
      </c>
      <c r="X23">
        <v>86169</v>
      </c>
    </row>
    <row r="24" spans="1:24" x14ac:dyDescent="0.4">
      <c r="A24">
        <v>10</v>
      </c>
      <c r="B24" t="s">
        <v>15</v>
      </c>
      <c r="C24">
        <v>1200</v>
      </c>
      <c r="D24">
        <v>140</v>
      </c>
      <c r="E24">
        <v>0</v>
      </c>
      <c r="F24">
        <v>3524.9916666666668</v>
      </c>
      <c r="G24">
        <v>4229990</v>
      </c>
      <c r="H24">
        <v>13</v>
      </c>
      <c r="I24">
        <v>27545</v>
      </c>
      <c r="J24" s="2"/>
      <c r="K24" s="2"/>
      <c r="L24" s="2"/>
      <c r="M24" s="2"/>
      <c r="N24">
        <f>MAX(G115:G125)</f>
        <v>7116806</v>
      </c>
      <c r="Q24" s="2"/>
      <c r="R24">
        <v>6</v>
      </c>
      <c r="S24">
        <v>7116806</v>
      </c>
      <c r="T24">
        <v>8996937</v>
      </c>
      <c r="U24">
        <v>12783542</v>
      </c>
      <c r="V24">
        <v>17079129</v>
      </c>
      <c r="W24">
        <v>9895075</v>
      </c>
      <c r="X24">
        <v>86169</v>
      </c>
    </row>
    <row r="25" spans="1:24" x14ac:dyDescent="0.4">
      <c r="A25">
        <v>11</v>
      </c>
      <c r="B25" t="s">
        <v>15</v>
      </c>
      <c r="C25">
        <v>1200</v>
      </c>
      <c r="D25">
        <v>140</v>
      </c>
      <c r="E25">
        <v>0</v>
      </c>
      <c r="F25">
        <v>3329.5258333333331</v>
      </c>
      <c r="G25">
        <v>3995431</v>
      </c>
      <c r="H25">
        <v>9</v>
      </c>
      <c r="I25">
        <v>26466</v>
      </c>
      <c r="J25" s="2"/>
      <c r="K25" s="2"/>
      <c r="L25" s="2"/>
      <c r="M25" s="2"/>
    </row>
    <row r="26" spans="1:24" x14ac:dyDescent="0.4">
      <c r="A26">
        <v>1</v>
      </c>
      <c r="B26" t="s">
        <v>16</v>
      </c>
      <c r="C26">
        <v>1200</v>
      </c>
      <c r="D26">
        <v>140</v>
      </c>
      <c r="E26">
        <v>0</v>
      </c>
      <c r="F26">
        <v>6645.1216666666669</v>
      </c>
      <c r="G26" s="1">
        <v>7974146</v>
      </c>
      <c r="H26">
        <v>38</v>
      </c>
      <c r="I26">
        <v>48524</v>
      </c>
      <c r="J26" s="2">
        <v>3</v>
      </c>
      <c r="K26" s="2"/>
      <c r="L26" s="2"/>
      <c r="M26" s="2"/>
    </row>
    <row r="27" spans="1:24" x14ac:dyDescent="0.4">
      <c r="A27">
        <v>2</v>
      </c>
      <c r="B27" t="s">
        <v>16</v>
      </c>
      <c r="C27">
        <v>1200</v>
      </c>
      <c r="D27">
        <v>140</v>
      </c>
      <c r="E27">
        <v>0</v>
      </c>
      <c r="F27">
        <v>6524.354166666667</v>
      </c>
      <c r="G27">
        <v>7829225</v>
      </c>
      <c r="H27">
        <v>53</v>
      </c>
      <c r="I27">
        <v>44616</v>
      </c>
      <c r="J27" s="2"/>
      <c r="K27" s="2"/>
      <c r="L27" s="2"/>
      <c r="M27" s="2"/>
      <c r="Q27" t="s">
        <v>43</v>
      </c>
    </row>
    <row r="28" spans="1:24" x14ac:dyDescent="0.4">
      <c r="A28">
        <v>3</v>
      </c>
      <c r="B28" t="s">
        <v>16</v>
      </c>
      <c r="C28">
        <v>1200</v>
      </c>
      <c r="D28">
        <v>140</v>
      </c>
      <c r="E28">
        <v>0</v>
      </c>
      <c r="F28">
        <v>6223.4683333333332</v>
      </c>
      <c r="G28">
        <v>7468162</v>
      </c>
      <c r="H28">
        <v>79</v>
      </c>
      <c r="I28">
        <v>44811</v>
      </c>
      <c r="J28" s="2"/>
      <c r="K28" s="2"/>
      <c r="L28" s="2"/>
      <c r="M28" s="2"/>
      <c r="R28" t="s">
        <v>42</v>
      </c>
      <c r="S28">
        <v>60</v>
      </c>
      <c r="T28">
        <v>60</v>
      </c>
      <c r="U28">
        <v>60</v>
      </c>
      <c r="V28">
        <v>60</v>
      </c>
      <c r="W28">
        <v>60</v>
      </c>
    </row>
    <row r="29" spans="1:24" x14ac:dyDescent="0.4">
      <c r="A29">
        <v>4</v>
      </c>
      <c r="B29" t="s">
        <v>16</v>
      </c>
      <c r="C29">
        <v>1200</v>
      </c>
      <c r="D29">
        <v>140</v>
      </c>
      <c r="E29">
        <v>0</v>
      </c>
      <c r="F29">
        <v>5902.1933333333336</v>
      </c>
      <c r="G29">
        <v>7082632</v>
      </c>
      <c r="H29">
        <v>47</v>
      </c>
      <c r="I29">
        <v>42177</v>
      </c>
      <c r="J29" s="2"/>
      <c r="K29" s="2"/>
      <c r="L29" s="2"/>
      <c r="M29" s="2"/>
      <c r="R29" t="s">
        <v>41</v>
      </c>
      <c r="S29">
        <v>1</v>
      </c>
      <c r="T29">
        <v>4</v>
      </c>
      <c r="U29">
        <v>8</v>
      </c>
      <c r="V29">
        <v>12</v>
      </c>
      <c r="W29">
        <v>24</v>
      </c>
      <c r="X29" t="s">
        <v>39</v>
      </c>
    </row>
    <row r="30" spans="1:24" x14ac:dyDescent="0.4">
      <c r="A30">
        <v>5</v>
      </c>
      <c r="B30" t="s">
        <v>16</v>
      </c>
      <c r="C30">
        <v>1200</v>
      </c>
      <c r="D30">
        <v>140</v>
      </c>
      <c r="E30">
        <v>0</v>
      </c>
      <c r="F30">
        <v>5240.876666666667</v>
      </c>
      <c r="G30">
        <v>6289052</v>
      </c>
      <c r="H30">
        <v>35</v>
      </c>
      <c r="I30">
        <v>40376</v>
      </c>
      <c r="J30" s="2"/>
      <c r="K30" s="2"/>
      <c r="L30" s="2"/>
      <c r="M30" s="2"/>
      <c r="Q30" s="2" t="s">
        <v>37</v>
      </c>
      <c r="R30">
        <v>1</v>
      </c>
      <c r="S30">
        <f>S13*6</f>
        <v>41132628</v>
      </c>
      <c r="T30">
        <f>T13*1.5</f>
        <v>4974270</v>
      </c>
      <c r="U30">
        <f>U13*1</f>
        <v>1599242</v>
      </c>
      <c r="V30">
        <f>V13*1</f>
        <v>1083379</v>
      </c>
      <c r="W30">
        <f>W13*2</f>
        <v>892162</v>
      </c>
      <c r="X30">
        <v>86169</v>
      </c>
    </row>
    <row r="31" spans="1:24" x14ac:dyDescent="0.4">
      <c r="A31">
        <v>6</v>
      </c>
      <c r="B31" t="s">
        <v>16</v>
      </c>
      <c r="C31">
        <v>1200</v>
      </c>
      <c r="D31">
        <v>140</v>
      </c>
      <c r="E31">
        <v>0</v>
      </c>
      <c r="F31">
        <v>4564.1708333333336</v>
      </c>
      <c r="G31">
        <v>5477005</v>
      </c>
      <c r="H31">
        <v>38</v>
      </c>
      <c r="I31">
        <v>31979</v>
      </c>
      <c r="J31" s="2"/>
      <c r="K31" s="2"/>
      <c r="L31" s="2"/>
      <c r="M31" s="2"/>
      <c r="Q31" s="2"/>
      <c r="R31">
        <v>2</v>
      </c>
      <c r="S31">
        <f t="shared" ref="S31:S41" si="0">S14*6</f>
        <v>51192966</v>
      </c>
      <c r="T31">
        <f t="shared" ref="T31:T41" si="1">T14*1.5</f>
        <v>8825550</v>
      </c>
      <c r="U31">
        <f t="shared" ref="U31:V31" si="2">U14*1</f>
        <v>3981494</v>
      </c>
      <c r="V31">
        <f t="shared" si="2"/>
        <v>2090726</v>
      </c>
      <c r="W31">
        <f t="shared" ref="W31:W41" si="3">W14*2</f>
        <v>1371616</v>
      </c>
      <c r="X31">
        <v>86169</v>
      </c>
    </row>
    <row r="32" spans="1:24" x14ac:dyDescent="0.4">
      <c r="A32">
        <v>7</v>
      </c>
      <c r="B32" t="s">
        <v>16</v>
      </c>
      <c r="C32">
        <v>1200</v>
      </c>
      <c r="D32">
        <v>140</v>
      </c>
      <c r="E32">
        <v>0</v>
      </c>
      <c r="F32">
        <v>4091.0308333333332</v>
      </c>
      <c r="G32">
        <v>4909237</v>
      </c>
      <c r="H32">
        <v>52</v>
      </c>
      <c r="I32">
        <v>29692</v>
      </c>
      <c r="J32" s="2"/>
      <c r="K32" s="2"/>
      <c r="L32" s="2"/>
      <c r="M32" s="2"/>
      <c r="Q32" s="2"/>
      <c r="R32">
        <v>3</v>
      </c>
      <c r="S32">
        <f t="shared" si="0"/>
        <v>47844876</v>
      </c>
      <c r="T32">
        <f t="shared" si="1"/>
        <v>4622823</v>
      </c>
      <c r="U32">
        <f t="shared" ref="U32:V32" si="4">U15*1</f>
        <v>3344833</v>
      </c>
      <c r="V32">
        <f t="shared" si="4"/>
        <v>1751051</v>
      </c>
      <c r="W32">
        <f t="shared" si="3"/>
        <v>1310478</v>
      </c>
      <c r="X32">
        <v>86169</v>
      </c>
    </row>
    <row r="33" spans="1:24" x14ac:dyDescent="0.4">
      <c r="A33">
        <v>8</v>
      </c>
      <c r="B33" t="s">
        <v>16</v>
      </c>
      <c r="C33">
        <v>1200</v>
      </c>
      <c r="D33">
        <v>140</v>
      </c>
      <c r="E33">
        <v>0</v>
      </c>
      <c r="F33">
        <v>2948.0266666666666</v>
      </c>
      <c r="G33">
        <v>3537632</v>
      </c>
      <c r="H33">
        <v>37</v>
      </c>
      <c r="I33">
        <v>19797</v>
      </c>
      <c r="J33" s="2"/>
      <c r="K33" s="2"/>
      <c r="L33" s="2"/>
      <c r="M33" s="2"/>
      <c r="Q33" s="2"/>
      <c r="R33">
        <v>4</v>
      </c>
      <c r="S33">
        <f t="shared" si="0"/>
        <v>72343470</v>
      </c>
      <c r="T33">
        <f t="shared" si="1"/>
        <v>7065910.5</v>
      </c>
      <c r="U33">
        <f t="shared" ref="U33:V33" si="5">U16*1</f>
        <v>2057019</v>
      </c>
      <c r="V33">
        <f t="shared" si="5"/>
        <v>1671685</v>
      </c>
      <c r="W33">
        <f t="shared" si="3"/>
        <v>922064</v>
      </c>
      <c r="X33">
        <v>86169</v>
      </c>
    </row>
    <row r="34" spans="1:24" x14ac:dyDescent="0.4">
      <c r="A34">
        <v>9</v>
      </c>
      <c r="B34" t="s">
        <v>16</v>
      </c>
      <c r="C34">
        <v>1200</v>
      </c>
      <c r="D34">
        <v>140</v>
      </c>
      <c r="E34">
        <v>0</v>
      </c>
      <c r="F34">
        <v>2772.32</v>
      </c>
      <c r="G34">
        <v>3326784</v>
      </c>
      <c r="H34">
        <v>20</v>
      </c>
      <c r="I34">
        <v>24076</v>
      </c>
      <c r="J34" s="2"/>
      <c r="K34" s="2"/>
      <c r="L34" s="2"/>
      <c r="M34" s="2"/>
      <c r="Q34" s="2"/>
      <c r="R34">
        <v>5</v>
      </c>
      <c r="S34">
        <f t="shared" si="0"/>
        <v>64399752</v>
      </c>
      <c r="T34">
        <f t="shared" si="1"/>
        <v>4985539.5</v>
      </c>
      <c r="U34">
        <f t="shared" ref="U34:V34" si="6">U17*1</f>
        <v>1926854</v>
      </c>
      <c r="V34">
        <f t="shared" si="6"/>
        <v>1187498</v>
      </c>
      <c r="W34">
        <f t="shared" si="3"/>
        <v>844164</v>
      </c>
      <c r="X34">
        <v>86169</v>
      </c>
    </row>
    <row r="35" spans="1:24" x14ac:dyDescent="0.4">
      <c r="A35">
        <v>10</v>
      </c>
      <c r="B35" t="s">
        <v>16</v>
      </c>
      <c r="C35">
        <v>1200</v>
      </c>
      <c r="D35">
        <v>140</v>
      </c>
      <c r="E35">
        <v>0</v>
      </c>
      <c r="F35">
        <v>2308.0158333333334</v>
      </c>
      <c r="G35">
        <v>2769619</v>
      </c>
      <c r="H35">
        <v>13</v>
      </c>
      <c r="I35">
        <v>14756</v>
      </c>
      <c r="J35" s="2"/>
      <c r="K35" s="2"/>
      <c r="L35" s="2"/>
      <c r="M35" s="2"/>
      <c r="Q35" s="2"/>
      <c r="R35">
        <v>6</v>
      </c>
      <c r="S35">
        <f t="shared" si="0"/>
        <v>21064698</v>
      </c>
      <c r="T35">
        <f t="shared" si="1"/>
        <v>4358934</v>
      </c>
      <c r="U35">
        <f t="shared" ref="U35:V35" si="7">U18*1</f>
        <v>2282182</v>
      </c>
      <c r="V35">
        <f t="shared" si="7"/>
        <v>1147936</v>
      </c>
      <c r="W35">
        <f t="shared" si="3"/>
        <v>900040</v>
      </c>
      <c r="X35">
        <v>86169</v>
      </c>
    </row>
    <row r="36" spans="1:24" x14ac:dyDescent="0.4">
      <c r="A36">
        <v>11</v>
      </c>
      <c r="B36" t="s">
        <v>16</v>
      </c>
      <c r="C36">
        <v>1200</v>
      </c>
      <c r="D36">
        <v>140</v>
      </c>
      <c r="E36">
        <v>0</v>
      </c>
      <c r="F36">
        <v>2062.2408333333333</v>
      </c>
      <c r="G36">
        <v>2474689</v>
      </c>
      <c r="H36">
        <v>21</v>
      </c>
      <c r="I36">
        <v>13019</v>
      </c>
      <c r="J36" s="2"/>
      <c r="K36" s="2"/>
      <c r="L36" s="2"/>
      <c r="M36" s="2"/>
      <c r="Q36" s="2" t="s">
        <v>27</v>
      </c>
      <c r="R36">
        <v>1</v>
      </c>
      <c r="S36">
        <f t="shared" si="0"/>
        <v>43238082</v>
      </c>
      <c r="T36">
        <f t="shared" si="1"/>
        <v>3514050</v>
      </c>
      <c r="U36">
        <f t="shared" ref="U36:V36" si="8">U19*1</f>
        <v>13192981</v>
      </c>
      <c r="V36">
        <f t="shared" si="8"/>
        <v>8421640</v>
      </c>
      <c r="W36">
        <f t="shared" si="3"/>
        <v>13128930</v>
      </c>
      <c r="X36">
        <v>86169</v>
      </c>
    </row>
    <row r="37" spans="1:24" x14ac:dyDescent="0.4">
      <c r="A37">
        <v>1</v>
      </c>
      <c r="B37" t="s">
        <v>17</v>
      </c>
      <c r="C37">
        <v>1200</v>
      </c>
      <c r="D37">
        <v>140</v>
      </c>
      <c r="E37">
        <v>0</v>
      </c>
      <c r="F37">
        <v>10047.704166666666</v>
      </c>
      <c r="G37" s="1">
        <v>12057245</v>
      </c>
      <c r="H37">
        <v>42</v>
      </c>
      <c r="I37">
        <v>61204</v>
      </c>
      <c r="J37" s="2">
        <v>4</v>
      </c>
      <c r="K37" s="2"/>
      <c r="L37" s="2"/>
      <c r="M37" s="2"/>
      <c r="Q37" s="2"/>
      <c r="R37">
        <v>2</v>
      </c>
      <c r="S37">
        <f t="shared" si="0"/>
        <v>39173592</v>
      </c>
      <c r="T37">
        <f t="shared" si="1"/>
        <v>8240878.5</v>
      </c>
      <c r="U37">
        <f t="shared" ref="U37:V37" si="9">U20*1</f>
        <v>6800778</v>
      </c>
      <c r="V37">
        <f t="shared" si="9"/>
        <v>2839598</v>
      </c>
      <c r="W37">
        <f t="shared" si="3"/>
        <v>2246896</v>
      </c>
      <c r="X37">
        <v>86169</v>
      </c>
    </row>
    <row r="38" spans="1:24" x14ac:dyDescent="0.4">
      <c r="A38">
        <v>2</v>
      </c>
      <c r="B38" t="s">
        <v>17</v>
      </c>
      <c r="C38">
        <v>1200</v>
      </c>
      <c r="D38">
        <v>140</v>
      </c>
      <c r="E38">
        <v>0</v>
      </c>
      <c r="F38">
        <v>8479.7708333333339</v>
      </c>
      <c r="G38">
        <v>10175725</v>
      </c>
      <c r="H38">
        <v>37</v>
      </c>
      <c r="I38">
        <v>49229</v>
      </c>
      <c r="J38" s="2"/>
      <c r="K38" s="2"/>
      <c r="L38" s="2"/>
      <c r="M38" s="2"/>
      <c r="Q38" s="2"/>
      <c r="R38">
        <v>3</v>
      </c>
      <c r="S38">
        <f t="shared" si="0"/>
        <v>48485778</v>
      </c>
      <c r="T38">
        <f t="shared" si="1"/>
        <v>5162586</v>
      </c>
      <c r="U38">
        <f t="shared" ref="U38:V38" si="10">U21*1</f>
        <v>3269136</v>
      </c>
      <c r="V38">
        <f t="shared" si="10"/>
        <v>2082821</v>
      </c>
      <c r="W38">
        <f t="shared" si="3"/>
        <v>1526234</v>
      </c>
      <c r="X38">
        <v>85172</v>
      </c>
    </row>
    <row r="39" spans="1:24" x14ac:dyDescent="0.4">
      <c r="A39">
        <v>3</v>
      </c>
      <c r="B39" t="s">
        <v>17</v>
      </c>
      <c r="C39">
        <v>1200</v>
      </c>
      <c r="D39">
        <v>140</v>
      </c>
      <c r="E39">
        <v>0</v>
      </c>
      <c r="F39">
        <v>7765.7524999999996</v>
      </c>
      <c r="G39">
        <v>9318903</v>
      </c>
      <c r="H39">
        <v>40</v>
      </c>
      <c r="I39">
        <v>49261</v>
      </c>
      <c r="J39" s="2"/>
      <c r="K39" s="2"/>
      <c r="L39" s="2"/>
      <c r="M39" s="2"/>
      <c r="Q39" s="2"/>
      <c r="R39">
        <v>4</v>
      </c>
      <c r="S39">
        <f t="shared" si="0"/>
        <v>73125330</v>
      </c>
      <c r="T39">
        <f t="shared" si="1"/>
        <v>16464862.5</v>
      </c>
      <c r="U39">
        <f t="shared" ref="U39:V39" si="11">U22*1</f>
        <v>14173759</v>
      </c>
      <c r="V39">
        <f t="shared" si="11"/>
        <v>11430432</v>
      </c>
      <c r="W39">
        <f t="shared" si="3"/>
        <v>14094504</v>
      </c>
      <c r="X39">
        <v>86169</v>
      </c>
    </row>
    <row r="40" spans="1:24" x14ac:dyDescent="0.4">
      <c r="A40">
        <v>4</v>
      </c>
      <c r="B40" t="s">
        <v>17</v>
      </c>
      <c r="C40">
        <v>1200</v>
      </c>
      <c r="D40">
        <v>140</v>
      </c>
      <c r="E40">
        <v>0</v>
      </c>
      <c r="F40">
        <v>7752.9491666666663</v>
      </c>
      <c r="G40">
        <v>9303539</v>
      </c>
      <c r="H40">
        <v>42</v>
      </c>
      <c r="I40">
        <v>47573</v>
      </c>
      <c r="J40" s="2"/>
      <c r="K40" s="2"/>
      <c r="L40" s="2"/>
      <c r="M40" s="2"/>
      <c r="Q40" s="2"/>
      <c r="R40">
        <v>5</v>
      </c>
      <c r="S40">
        <f t="shared" si="0"/>
        <v>26584638</v>
      </c>
      <c r="T40">
        <f t="shared" si="1"/>
        <v>13650193.5</v>
      </c>
      <c r="U40">
        <f t="shared" ref="U40:V40" si="12">U23*1</f>
        <v>9606578</v>
      </c>
      <c r="V40">
        <f t="shared" si="12"/>
        <v>9352307</v>
      </c>
      <c r="W40">
        <f t="shared" si="3"/>
        <v>17268854</v>
      </c>
      <c r="X40">
        <v>86169</v>
      </c>
    </row>
    <row r="41" spans="1:24" x14ac:dyDescent="0.4">
      <c r="A41">
        <v>5</v>
      </c>
      <c r="B41" t="s">
        <v>17</v>
      </c>
      <c r="C41">
        <v>1200</v>
      </c>
      <c r="D41">
        <v>140</v>
      </c>
      <c r="E41">
        <v>0</v>
      </c>
      <c r="F41">
        <v>7313.33</v>
      </c>
      <c r="G41">
        <v>8775996</v>
      </c>
      <c r="H41">
        <v>27</v>
      </c>
      <c r="I41">
        <v>47740</v>
      </c>
      <c r="J41" s="2"/>
      <c r="K41" s="2"/>
      <c r="L41" s="2"/>
      <c r="M41" s="2"/>
      <c r="Q41" s="2"/>
      <c r="R41">
        <v>6</v>
      </c>
      <c r="S41">
        <f t="shared" si="0"/>
        <v>42700836</v>
      </c>
      <c r="T41">
        <f t="shared" si="1"/>
        <v>13495405.5</v>
      </c>
      <c r="U41">
        <f t="shared" ref="U41:V41" si="13">U24*1</f>
        <v>12783542</v>
      </c>
      <c r="V41">
        <f t="shared" si="13"/>
        <v>17079129</v>
      </c>
      <c r="W41">
        <f t="shared" si="3"/>
        <v>19790150</v>
      </c>
      <c r="X41">
        <v>86169</v>
      </c>
    </row>
    <row r="42" spans="1:24" x14ac:dyDescent="0.4">
      <c r="A42">
        <v>6</v>
      </c>
      <c r="B42" t="s">
        <v>17</v>
      </c>
      <c r="C42">
        <v>1200</v>
      </c>
      <c r="D42">
        <v>140</v>
      </c>
      <c r="E42">
        <v>0</v>
      </c>
      <c r="F42">
        <v>6188.6483333333335</v>
      </c>
      <c r="G42">
        <v>7426378</v>
      </c>
      <c r="H42">
        <v>38</v>
      </c>
      <c r="I42">
        <v>39854</v>
      </c>
      <c r="J42" s="2"/>
      <c r="K42" s="2"/>
      <c r="L42" s="2"/>
      <c r="M42" s="2"/>
    </row>
    <row r="43" spans="1:24" x14ac:dyDescent="0.4">
      <c r="A43">
        <v>7</v>
      </c>
      <c r="B43" t="s">
        <v>17</v>
      </c>
      <c r="C43">
        <v>1200</v>
      </c>
      <c r="D43">
        <v>140</v>
      </c>
      <c r="E43">
        <v>0</v>
      </c>
      <c r="F43">
        <v>5629.2316666666666</v>
      </c>
      <c r="G43">
        <v>6755078</v>
      </c>
      <c r="H43">
        <v>27</v>
      </c>
      <c r="I43">
        <v>32923</v>
      </c>
      <c r="J43" s="2"/>
      <c r="K43" s="2"/>
      <c r="L43" s="2"/>
      <c r="M43" s="2"/>
      <c r="Q43" t="s">
        <v>44</v>
      </c>
    </row>
    <row r="44" spans="1:24" x14ac:dyDescent="0.4">
      <c r="A44">
        <v>8</v>
      </c>
      <c r="B44" t="s">
        <v>17</v>
      </c>
      <c r="C44">
        <v>1200</v>
      </c>
      <c r="D44">
        <v>140</v>
      </c>
      <c r="E44">
        <v>0</v>
      </c>
      <c r="F44">
        <v>4902.1841666666669</v>
      </c>
      <c r="G44">
        <v>5882621</v>
      </c>
      <c r="H44">
        <v>15</v>
      </c>
      <c r="I44">
        <v>32732</v>
      </c>
      <c r="J44" s="2"/>
      <c r="K44" s="2"/>
      <c r="L44" s="2"/>
      <c r="M44" s="2"/>
      <c r="R44" t="s">
        <v>42</v>
      </c>
      <c r="S44">
        <v>60</v>
      </c>
      <c r="T44">
        <v>60</v>
      </c>
      <c r="U44">
        <v>60</v>
      </c>
      <c r="V44">
        <v>60</v>
      </c>
      <c r="W44">
        <v>60</v>
      </c>
    </row>
    <row r="45" spans="1:24" x14ac:dyDescent="0.4">
      <c r="A45">
        <v>9</v>
      </c>
      <c r="B45" t="s">
        <v>17</v>
      </c>
      <c r="C45">
        <v>1200</v>
      </c>
      <c r="D45">
        <v>140</v>
      </c>
      <c r="E45">
        <v>0</v>
      </c>
      <c r="F45">
        <v>5166.6316666666671</v>
      </c>
      <c r="G45">
        <v>6199958</v>
      </c>
      <c r="H45">
        <v>22</v>
      </c>
      <c r="I45">
        <v>31019</v>
      </c>
      <c r="J45" s="2"/>
      <c r="K45" s="2"/>
      <c r="L45" s="2"/>
      <c r="M45" s="2"/>
      <c r="R45" t="s">
        <v>41</v>
      </c>
      <c r="S45">
        <v>1</v>
      </c>
      <c r="T45">
        <v>4</v>
      </c>
      <c r="U45">
        <v>8</v>
      </c>
      <c r="V45">
        <v>12</v>
      </c>
      <c r="W45">
        <v>24</v>
      </c>
    </row>
    <row r="46" spans="1:24" x14ac:dyDescent="0.4">
      <c r="A46">
        <v>10</v>
      </c>
      <c r="B46" t="s">
        <v>17</v>
      </c>
      <c r="C46">
        <v>1200</v>
      </c>
      <c r="D46">
        <v>140</v>
      </c>
      <c r="E46">
        <v>0</v>
      </c>
      <c r="F46">
        <v>4061.6774999999998</v>
      </c>
      <c r="G46">
        <v>4874013</v>
      </c>
      <c r="H46">
        <v>27</v>
      </c>
      <c r="I46">
        <v>22672</v>
      </c>
      <c r="J46" s="2"/>
      <c r="K46" s="2"/>
      <c r="L46" s="2"/>
      <c r="M46" s="2"/>
      <c r="Q46" s="2" t="s">
        <v>37</v>
      </c>
      <c r="R46">
        <v>1</v>
      </c>
      <c r="S46">
        <f>S30-$X30</f>
        <v>41046459</v>
      </c>
      <c r="T46">
        <f t="shared" ref="T46:W46" si="14">T30-$X30</f>
        <v>4888101</v>
      </c>
      <c r="U46">
        <f t="shared" si="14"/>
        <v>1513073</v>
      </c>
      <c r="V46">
        <f t="shared" si="14"/>
        <v>997210</v>
      </c>
      <c r="W46">
        <f t="shared" si="14"/>
        <v>805993</v>
      </c>
    </row>
    <row r="47" spans="1:24" x14ac:dyDescent="0.4">
      <c r="A47">
        <v>11</v>
      </c>
      <c r="B47" t="s">
        <v>17</v>
      </c>
      <c r="C47">
        <v>1200</v>
      </c>
      <c r="D47">
        <v>140</v>
      </c>
      <c r="E47">
        <v>0</v>
      </c>
      <c r="F47">
        <v>3417.2608333333333</v>
      </c>
      <c r="G47">
        <v>4100713</v>
      </c>
      <c r="H47">
        <v>14</v>
      </c>
      <c r="I47">
        <v>17914</v>
      </c>
      <c r="J47" s="2"/>
      <c r="K47" s="2"/>
      <c r="L47" s="2"/>
      <c r="M47" s="2"/>
      <c r="Q47" s="2"/>
      <c r="R47">
        <v>2</v>
      </c>
      <c r="S47">
        <f t="shared" ref="S47:W47" si="15">S31-$X31</f>
        <v>51106797</v>
      </c>
      <c r="T47">
        <f t="shared" si="15"/>
        <v>8739381</v>
      </c>
      <c r="U47">
        <f t="shared" si="15"/>
        <v>3895325</v>
      </c>
      <c r="V47">
        <f t="shared" si="15"/>
        <v>2004557</v>
      </c>
      <c r="W47">
        <f t="shared" si="15"/>
        <v>1285447</v>
      </c>
    </row>
    <row r="48" spans="1:24" x14ac:dyDescent="0.4">
      <c r="A48">
        <v>1</v>
      </c>
      <c r="B48" t="s">
        <v>18</v>
      </c>
      <c r="C48">
        <v>1200</v>
      </c>
      <c r="D48">
        <v>140</v>
      </c>
      <c r="E48">
        <v>0</v>
      </c>
      <c r="F48">
        <v>8944.41</v>
      </c>
      <c r="G48" s="1">
        <v>10733292</v>
      </c>
      <c r="H48">
        <v>29</v>
      </c>
      <c r="I48">
        <v>65053</v>
      </c>
      <c r="J48" s="2">
        <v>5</v>
      </c>
      <c r="K48" s="2"/>
      <c r="L48" s="2"/>
      <c r="M48" s="2"/>
      <c r="Q48" s="2"/>
      <c r="R48">
        <v>3</v>
      </c>
      <c r="S48">
        <f t="shared" ref="S48:W48" si="16">S32-$X32</f>
        <v>47758707</v>
      </c>
      <c r="T48">
        <f t="shared" si="16"/>
        <v>4536654</v>
      </c>
      <c r="U48">
        <f t="shared" si="16"/>
        <v>3258664</v>
      </c>
      <c r="V48">
        <f t="shared" si="16"/>
        <v>1664882</v>
      </c>
      <c r="W48">
        <f t="shared" si="16"/>
        <v>1224309</v>
      </c>
    </row>
    <row r="49" spans="1:23" x14ac:dyDescent="0.4">
      <c r="A49">
        <v>2</v>
      </c>
      <c r="B49" t="s">
        <v>18</v>
      </c>
      <c r="C49">
        <v>1200</v>
      </c>
      <c r="D49">
        <v>140</v>
      </c>
      <c r="E49">
        <v>0</v>
      </c>
      <c r="F49">
        <v>7777.0124999999998</v>
      </c>
      <c r="G49">
        <v>9332415</v>
      </c>
      <c r="H49">
        <v>21</v>
      </c>
      <c r="I49">
        <v>61078</v>
      </c>
      <c r="J49" s="2"/>
      <c r="K49" s="2"/>
      <c r="L49" s="2"/>
      <c r="M49" s="2"/>
      <c r="Q49" s="2"/>
      <c r="R49">
        <v>4</v>
      </c>
      <c r="S49">
        <f t="shared" ref="S49:W49" si="17">S33-$X33</f>
        <v>72257301</v>
      </c>
      <c r="T49">
        <f t="shared" si="17"/>
        <v>6979741.5</v>
      </c>
      <c r="U49">
        <f t="shared" si="17"/>
        <v>1970850</v>
      </c>
      <c r="V49">
        <f t="shared" si="17"/>
        <v>1585516</v>
      </c>
      <c r="W49">
        <f t="shared" si="17"/>
        <v>835895</v>
      </c>
    </row>
    <row r="50" spans="1:23" x14ac:dyDescent="0.4">
      <c r="A50">
        <v>3</v>
      </c>
      <c r="B50" t="s">
        <v>18</v>
      </c>
      <c r="C50">
        <v>1200</v>
      </c>
      <c r="D50">
        <v>140</v>
      </c>
      <c r="E50">
        <v>0</v>
      </c>
      <c r="F50">
        <v>7108.4425000000001</v>
      </c>
      <c r="G50">
        <v>8530131</v>
      </c>
      <c r="H50">
        <v>39</v>
      </c>
      <c r="I50">
        <v>59485</v>
      </c>
      <c r="J50" s="2"/>
      <c r="K50" s="2"/>
      <c r="L50" s="2"/>
      <c r="M50" s="2"/>
      <c r="Q50" s="2"/>
      <c r="R50">
        <v>5</v>
      </c>
      <c r="S50">
        <f t="shared" ref="S50:W50" si="18">S34-$X34</f>
        <v>64313583</v>
      </c>
      <c r="T50">
        <f t="shared" si="18"/>
        <v>4899370.5</v>
      </c>
      <c r="U50">
        <f t="shared" si="18"/>
        <v>1840685</v>
      </c>
      <c r="V50">
        <f t="shared" si="18"/>
        <v>1101329</v>
      </c>
      <c r="W50">
        <f t="shared" si="18"/>
        <v>757995</v>
      </c>
    </row>
    <row r="51" spans="1:23" x14ac:dyDescent="0.4">
      <c r="A51">
        <v>4</v>
      </c>
      <c r="B51" t="s">
        <v>18</v>
      </c>
      <c r="C51">
        <v>1200</v>
      </c>
      <c r="D51">
        <v>140</v>
      </c>
      <c r="E51">
        <v>0</v>
      </c>
      <c r="F51">
        <v>6538.2849999999999</v>
      </c>
      <c r="G51">
        <v>7845942</v>
      </c>
      <c r="H51">
        <v>54</v>
      </c>
      <c r="I51">
        <v>57493</v>
      </c>
      <c r="J51" s="2"/>
      <c r="K51" s="2"/>
      <c r="L51" s="2"/>
      <c r="M51" s="2"/>
      <c r="Q51" s="2"/>
      <c r="R51">
        <v>6</v>
      </c>
      <c r="S51">
        <f t="shared" ref="S51:W51" si="19">S35-$X35</f>
        <v>20978529</v>
      </c>
      <c r="T51">
        <f t="shared" si="19"/>
        <v>4272765</v>
      </c>
      <c r="U51">
        <f t="shared" si="19"/>
        <v>2196013</v>
      </c>
      <c r="V51">
        <f t="shared" si="19"/>
        <v>1061767</v>
      </c>
      <c r="W51">
        <f t="shared" si="19"/>
        <v>813871</v>
      </c>
    </row>
    <row r="52" spans="1:23" x14ac:dyDescent="0.4">
      <c r="A52">
        <v>5</v>
      </c>
      <c r="B52" t="s">
        <v>18</v>
      </c>
      <c r="C52">
        <v>1200</v>
      </c>
      <c r="D52">
        <v>140</v>
      </c>
      <c r="E52">
        <v>0</v>
      </c>
      <c r="F52">
        <v>6025.0008333333335</v>
      </c>
      <c r="G52">
        <v>7230001</v>
      </c>
      <c r="H52">
        <v>39</v>
      </c>
      <c r="I52">
        <v>54529</v>
      </c>
      <c r="J52" s="2"/>
      <c r="K52" s="2"/>
      <c r="L52" s="2"/>
      <c r="M52" s="2"/>
      <c r="Q52" s="2" t="s">
        <v>27</v>
      </c>
      <c r="R52">
        <v>1</v>
      </c>
      <c r="S52">
        <f t="shared" ref="S52:W52" si="20">S36-$X36</f>
        <v>43151913</v>
      </c>
      <c r="T52">
        <f t="shared" si="20"/>
        <v>3427881</v>
      </c>
      <c r="U52">
        <f t="shared" si="20"/>
        <v>13106812</v>
      </c>
      <c r="V52">
        <f t="shared" si="20"/>
        <v>8335471</v>
      </c>
      <c r="W52">
        <f t="shared" si="20"/>
        <v>13042761</v>
      </c>
    </row>
    <row r="53" spans="1:23" x14ac:dyDescent="0.4">
      <c r="A53">
        <v>6</v>
      </c>
      <c r="B53" t="s">
        <v>18</v>
      </c>
      <c r="C53">
        <v>1200</v>
      </c>
      <c r="D53">
        <v>140</v>
      </c>
      <c r="E53">
        <v>0</v>
      </c>
      <c r="F53">
        <v>5525.4891666666663</v>
      </c>
      <c r="G53">
        <v>6630587</v>
      </c>
      <c r="H53">
        <v>29</v>
      </c>
      <c r="I53">
        <v>52233</v>
      </c>
      <c r="J53" s="2"/>
      <c r="K53" s="2"/>
      <c r="L53" s="2"/>
      <c r="M53" s="2"/>
      <c r="Q53" s="2"/>
      <c r="R53">
        <v>2</v>
      </c>
      <c r="S53">
        <f t="shared" ref="S53:W53" si="21">S37-$X37</f>
        <v>39087423</v>
      </c>
      <c r="T53">
        <f t="shared" si="21"/>
        <v>8154709.5</v>
      </c>
      <c r="U53">
        <f t="shared" si="21"/>
        <v>6714609</v>
      </c>
      <c r="V53">
        <f t="shared" si="21"/>
        <v>2753429</v>
      </c>
      <c r="W53">
        <f t="shared" si="21"/>
        <v>2160727</v>
      </c>
    </row>
    <row r="54" spans="1:23" x14ac:dyDescent="0.4">
      <c r="A54">
        <v>7</v>
      </c>
      <c r="B54" t="s">
        <v>18</v>
      </c>
      <c r="C54">
        <v>1200</v>
      </c>
      <c r="D54">
        <v>140</v>
      </c>
      <c r="E54">
        <v>0</v>
      </c>
      <c r="F54">
        <v>5188.9658333333336</v>
      </c>
      <c r="G54">
        <v>6226759</v>
      </c>
      <c r="H54">
        <v>31</v>
      </c>
      <c r="I54">
        <v>43576</v>
      </c>
      <c r="J54" s="2"/>
      <c r="K54" s="2"/>
      <c r="L54" s="2"/>
      <c r="M54" s="2"/>
      <c r="Q54" s="2"/>
      <c r="R54">
        <v>3</v>
      </c>
      <c r="S54">
        <f t="shared" ref="S54:W54" si="22">S38-$X38</f>
        <v>48400606</v>
      </c>
      <c r="T54">
        <f t="shared" si="22"/>
        <v>5077414</v>
      </c>
      <c r="U54">
        <f t="shared" si="22"/>
        <v>3183964</v>
      </c>
      <c r="V54">
        <f t="shared" si="22"/>
        <v>1997649</v>
      </c>
      <c r="W54">
        <f t="shared" si="22"/>
        <v>1441062</v>
      </c>
    </row>
    <row r="55" spans="1:23" x14ac:dyDescent="0.4">
      <c r="A55">
        <v>8</v>
      </c>
      <c r="B55" t="s">
        <v>18</v>
      </c>
      <c r="C55">
        <v>1200</v>
      </c>
      <c r="D55">
        <v>140</v>
      </c>
      <c r="E55">
        <v>0</v>
      </c>
      <c r="F55">
        <v>4386.0958333333338</v>
      </c>
      <c r="G55">
        <v>5263315</v>
      </c>
      <c r="H55">
        <v>21</v>
      </c>
      <c r="I55">
        <v>36915</v>
      </c>
      <c r="J55" s="2"/>
      <c r="K55" s="2"/>
      <c r="L55" s="2"/>
      <c r="M55" s="2"/>
      <c r="Q55" s="2"/>
      <c r="R55">
        <v>4</v>
      </c>
      <c r="S55">
        <f t="shared" ref="S55:W55" si="23">S39-$X39</f>
        <v>73039161</v>
      </c>
      <c r="T55">
        <f t="shared" si="23"/>
        <v>16378693.5</v>
      </c>
      <c r="U55">
        <f t="shared" si="23"/>
        <v>14087590</v>
      </c>
      <c r="V55">
        <f t="shared" si="23"/>
        <v>11344263</v>
      </c>
      <c r="W55">
        <f t="shared" si="23"/>
        <v>14008335</v>
      </c>
    </row>
    <row r="56" spans="1:23" x14ac:dyDescent="0.4">
      <c r="A56">
        <v>9</v>
      </c>
      <c r="B56" t="s">
        <v>18</v>
      </c>
      <c r="C56">
        <v>1200</v>
      </c>
      <c r="D56">
        <v>140</v>
      </c>
      <c r="E56">
        <v>0</v>
      </c>
      <c r="F56">
        <v>4069.7741666666666</v>
      </c>
      <c r="G56">
        <v>4883729</v>
      </c>
      <c r="H56">
        <v>22</v>
      </c>
      <c r="I56">
        <v>35876</v>
      </c>
      <c r="J56" s="2"/>
      <c r="K56" s="2"/>
      <c r="L56" s="2"/>
      <c r="M56" s="2"/>
      <c r="Q56" s="2"/>
      <c r="R56">
        <v>5</v>
      </c>
      <c r="S56">
        <f t="shared" ref="S56:W56" si="24">S40-$X40</f>
        <v>26498469</v>
      </c>
      <c r="T56">
        <f t="shared" si="24"/>
        <v>13564024.5</v>
      </c>
      <c r="U56">
        <f t="shared" si="24"/>
        <v>9520409</v>
      </c>
      <c r="V56">
        <f t="shared" si="24"/>
        <v>9266138</v>
      </c>
      <c r="W56">
        <f t="shared" si="24"/>
        <v>17182685</v>
      </c>
    </row>
    <row r="57" spans="1:23" x14ac:dyDescent="0.4">
      <c r="A57">
        <v>10</v>
      </c>
      <c r="B57" t="s">
        <v>18</v>
      </c>
      <c r="C57">
        <v>1200</v>
      </c>
      <c r="D57">
        <v>140</v>
      </c>
      <c r="E57">
        <v>0</v>
      </c>
      <c r="F57">
        <v>3670.2091666666665</v>
      </c>
      <c r="G57">
        <v>4404251</v>
      </c>
      <c r="H57">
        <v>22</v>
      </c>
      <c r="I57">
        <v>32655</v>
      </c>
      <c r="J57" s="2"/>
      <c r="K57" s="2"/>
      <c r="L57" s="2"/>
      <c r="M57" s="2"/>
      <c r="Q57" s="2"/>
      <c r="R57">
        <v>6</v>
      </c>
      <c r="S57">
        <f t="shared" ref="S57:W57" si="25">S41-$X41</f>
        <v>42614667</v>
      </c>
      <c r="T57">
        <f t="shared" si="25"/>
        <v>13409236.5</v>
      </c>
      <c r="U57">
        <f t="shared" si="25"/>
        <v>12697373</v>
      </c>
      <c r="V57">
        <f t="shared" si="25"/>
        <v>16992960</v>
      </c>
      <c r="W57">
        <f t="shared" si="25"/>
        <v>19703981</v>
      </c>
    </row>
    <row r="58" spans="1:23" x14ac:dyDescent="0.4">
      <c r="A58">
        <v>11</v>
      </c>
      <c r="B58" t="s">
        <v>18</v>
      </c>
      <c r="C58">
        <v>1200</v>
      </c>
      <c r="D58">
        <v>140</v>
      </c>
      <c r="E58">
        <v>0</v>
      </c>
      <c r="F58">
        <v>3316.6591666666668</v>
      </c>
      <c r="G58">
        <v>3979991</v>
      </c>
      <c r="H58">
        <v>21</v>
      </c>
      <c r="I58">
        <v>27917</v>
      </c>
      <c r="J58" s="2"/>
      <c r="K58" s="2"/>
      <c r="L58" s="2"/>
      <c r="M58" s="2"/>
    </row>
    <row r="59" spans="1:23" x14ac:dyDescent="0.4">
      <c r="A59">
        <v>1</v>
      </c>
      <c r="B59" t="s">
        <v>19</v>
      </c>
      <c r="C59">
        <v>1200</v>
      </c>
      <c r="D59">
        <v>140</v>
      </c>
      <c r="E59">
        <v>0</v>
      </c>
      <c r="F59">
        <v>1669.4141666666667</v>
      </c>
      <c r="G59">
        <v>2003297</v>
      </c>
      <c r="H59">
        <v>14</v>
      </c>
      <c r="I59">
        <v>7643</v>
      </c>
      <c r="J59" s="2">
        <v>6</v>
      </c>
      <c r="K59" s="2"/>
      <c r="L59" s="2"/>
      <c r="M59" s="2"/>
    </row>
    <row r="60" spans="1:23" x14ac:dyDescent="0.4">
      <c r="A60">
        <v>2</v>
      </c>
      <c r="B60" t="s">
        <v>19</v>
      </c>
      <c r="C60">
        <v>1200</v>
      </c>
      <c r="D60">
        <v>140</v>
      </c>
      <c r="E60">
        <v>0</v>
      </c>
      <c r="F60">
        <v>2082.1291666666666</v>
      </c>
      <c r="G60">
        <v>2498555</v>
      </c>
      <c r="H60">
        <v>13</v>
      </c>
      <c r="I60">
        <v>10652</v>
      </c>
      <c r="J60" s="2"/>
      <c r="K60" s="2"/>
      <c r="L60" s="2"/>
      <c r="M60" s="2"/>
      <c r="Q60" t="s">
        <v>45</v>
      </c>
    </row>
    <row r="61" spans="1:23" x14ac:dyDescent="0.4">
      <c r="A61">
        <v>3</v>
      </c>
      <c r="B61" t="s">
        <v>19</v>
      </c>
      <c r="C61">
        <v>1200</v>
      </c>
      <c r="D61">
        <v>140</v>
      </c>
      <c r="E61">
        <v>0</v>
      </c>
      <c r="F61">
        <v>2501.3858333333333</v>
      </c>
      <c r="G61">
        <v>3001663</v>
      </c>
      <c r="H61">
        <v>16</v>
      </c>
      <c r="I61">
        <v>15018</v>
      </c>
      <c r="J61" s="2"/>
      <c r="K61" s="2"/>
      <c r="L61" s="2"/>
      <c r="M61" s="2"/>
      <c r="R61" t="s">
        <v>42</v>
      </c>
      <c r="S61">
        <v>60</v>
      </c>
      <c r="T61">
        <v>60</v>
      </c>
      <c r="U61">
        <v>60</v>
      </c>
      <c r="V61">
        <v>60</v>
      </c>
      <c r="W61">
        <v>60</v>
      </c>
    </row>
    <row r="62" spans="1:23" x14ac:dyDescent="0.4">
      <c r="A62">
        <v>4</v>
      </c>
      <c r="B62" t="s">
        <v>19</v>
      </c>
      <c r="C62">
        <v>1200</v>
      </c>
      <c r="D62">
        <v>140</v>
      </c>
      <c r="E62">
        <v>0</v>
      </c>
      <c r="F62">
        <v>2710.3916666666669</v>
      </c>
      <c r="G62">
        <v>3252470</v>
      </c>
      <c r="H62">
        <v>16</v>
      </c>
      <c r="I62">
        <v>16747</v>
      </c>
      <c r="J62" s="2"/>
      <c r="K62" s="2"/>
      <c r="L62" s="2"/>
      <c r="M62" s="2"/>
      <c r="R62" t="s">
        <v>41</v>
      </c>
      <c r="S62">
        <v>1</v>
      </c>
      <c r="T62">
        <v>4</v>
      </c>
      <c r="U62">
        <v>8</v>
      </c>
      <c r="V62">
        <v>12</v>
      </c>
      <c r="W62">
        <v>24</v>
      </c>
    </row>
    <row r="63" spans="1:23" x14ac:dyDescent="0.4">
      <c r="A63">
        <v>5</v>
      </c>
      <c r="B63" t="s">
        <v>19</v>
      </c>
      <c r="C63">
        <v>1200</v>
      </c>
      <c r="D63">
        <v>140</v>
      </c>
      <c r="E63">
        <v>0</v>
      </c>
      <c r="F63">
        <v>2925.6525000000001</v>
      </c>
      <c r="G63" s="1">
        <v>3510783</v>
      </c>
      <c r="H63">
        <v>14</v>
      </c>
      <c r="I63">
        <v>17320</v>
      </c>
      <c r="J63" s="2"/>
      <c r="K63" s="2"/>
      <c r="L63" s="2"/>
      <c r="M63" s="2"/>
      <c r="Q63" s="2" t="s">
        <v>37</v>
      </c>
      <c r="R63">
        <v>1</v>
      </c>
      <c r="S63">
        <f>S46/$S46</f>
        <v>1</v>
      </c>
      <c r="T63">
        <f t="shared" ref="T63:W63" si="26">T46/$S46</f>
        <v>0.1190870325744786</v>
      </c>
      <c r="U63">
        <f t="shared" si="26"/>
        <v>3.6862448963015298E-2</v>
      </c>
      <c r="V63">
        <f t="shared" si="26"/>
        <v>2.4294665710384421E-2</v>
      </c>
      <c r="W63">
        <f t="shared" si="26"/>
        <v>1.9636115261489426E-2</v>
      </c>
    </row>
    <row r="64" spans="1:23" x14ac:dyDescent="0.4">
      <c r="A64">
        <v>6</v>
      </c>
      <c r="B64" t="s">
        <v>19</v>
      </c>
      <c r="C64">
        <v>1200</v>
      </c>
      <c r="D64">
        <v>140</v>
      </c>
      <c r="E64">
        <v>0</v>
      </c>
      <c r="F64">
        <v>2888.7358333333332</v>
      </c>
      <c r="G64">
        <v>3466483</v>
      </c>
      <c r="H64">
        <v>12</v>
      </c>
      <c r="I64">
        <v>20533</v>
      </c>
      <c r="J64" s="2"/>
      <c r="K64" s="2"/>
      <c r="L64" s="2"/>
      <c r="M64" s="2"/>
      <c r="Q64" s="2"/>
      <c r="R64">
        <v>2</v>
      </c>
      <c r="S64">
        <f t="shared" ref="S64:W74" si="27">S47/$S47</f>
        <v>1</v>
      </c>
      <c r="T64">
        <f t="shared" si="27"/>
        <v>0.17100232284171515</v>
      </c>
      <c r="U64">
        <f t="shared" si="27"/>
        <v>7.6219313841953351E-2</v>
      </c>
      <c r="V64">
        <f t="shared" si="27"/>
        <v>3.9222904147172437E-2</v>
      </c>
      <c r="W64">
        <f t="shared" si="27"/>
        <v>2.5152173007437738E-2</v>
      </c>
    </row>
    <row r="65" spans="1:25" x14ac:dyDescent="0.4">
      <c r="A65">
        <v>7</v>
      </c>
      <c r="B65" t="s">
        <v>19</v>
      </c>
      <c r="C65">
        <v>1200</v>
      </c>
      <c r="D65">
        <v>140</v>
      </c>
      <c r="E65">
        <v>0</v>
      </c>
      <c r="F65">
        <v>2717.39</v>
      </c>
      <c r="G65">
        <v>3260868</v>
      </c>
      <c r="H65">
        <v>9</v>
      </c>
      <c r="I65">
        <v>17904</v>
      </c>
      <c r="J65" s="2"/>
      <c r="K65" s="2"/>
      <c r="L65" s="2"/>
      <c r="M65" s="2"/>
      <c r="Q65" s="2"/>
      <c r="R65">
        <v>3</v>
      </c>
      <c r="S65">
        <f t="shared" si="27"/>
        <v>1</v>
      </c>
      <c r="T65">
        <f t="shared" si="27"/>
        <v>9.4991139521428E-2</v>
      </c>
      <c r="U65">
        <f t="shared" si="27"/>
        <v>6.8231830480670261E-2</v>
      </c>
      <c r="V65">
        <f t="shared" si="27"/>
        <v>3.4860282126147175E-2</v>
      </c>
      <c r="W65">
        <f t="shared" si="27"/>
        <v>2.5635304573886391E-2</v>
      </c>
    </row>
    <row r="66" spans="1:25" x14ac:dyDescent="0.4">
      <c r="A66">
        <v>8</v>
      </c>
      <c r="B66" t="s">
        <v>19</v>
      </c>
      <c r="C66">
        <v>1200</v>
      </c>
      <c r="D66">
        <v>140</v>
      </c>
      <c r="E66">
        <v>0</v>
      </c>
      <c r="F66">
        <v>2475.3066666666668</v>
      </c>
      <c r="G66">
        <v>2970368</v>
      </c>
      <c r="H66">
        <v>9</v>
      </c>
      <c r="I66">
        <v>15554</v>
      </c>
      <c r="J66" s="2"/>
      <c r="K66" s="2"/>
      <c r="L66" s="2"/>
      <c r="M66" s="2"/>
      <c r="Q66" s="2"/>
      <c r="R66">
        <v>4</v>
      </c>
      <c r="S66">
        <f t="shared" si="27"/>
        <v>1</v>
      </c>
      <c r="T66">
        <f t="shared" si="27"/>
        <v>9.6595657510097147E-2</v>
      </c>
      <c r="U66">
        <f t="shared" si="27"/>
        <v>2.7275444456470913E-2</v>
      </c>
      <c r="V66">
        <f t="shared" si="27"/>
        <v>2.1942640785877127E-2</v>
      </c>
      <c r="W66">
        <f t="shared" si="27"/>
        <v>1.1568311968917853E-2</v>
      </c>
    </row>
    <row r="67" spans="1:25" x14ac:dyDescent="0.4">
      <c r="A67">
        <v>9</v>
      </c>
      <c r="B67" t="s">
        <v>19</v>
      </c>
      <c r="C67">
        <v>1200</v>
      </c>
      <c r="D67">
        <v>140</v>
      </c>
      <c r="E67">
        <v>0</v>
      </c>
      <c r="F67">
        <v>2313.52</v>
      </c>
      <c r="G67">
        <v>2776224</v>
      </c>
      <c r="H67">
        <v>14</v>
      </c>
      <c r="I67">
        <v>14695</v>
      </c>
      <c r="J67" s="2"/>
      <c r="K67" s="2"/>
      <c r="L67" s="2"/>
      <c r="M67" s="2"/>
      <c r="Q67" s="2"/>
      <c r="R67">
        <v>5</v>
      </c>
      <c r="S67">
        <f t="shared" si="27"/>
        <v>1</v>
      </c>
      <c r="T67">
        <f t="shared" si="27"/>
        <v>7.617940521211515E-2</v>
      </c>
      <c r="U67">
        <f t="shared" si="27"/>
        <v>2.8620470422243464E-2</v>
      </c>
      <c r="V67">
        <f t="shared" si="27"/>
        <v>1.7124360805710358E-2</v>
      </c>
      <c r="W67">
        <f t="shared" si="27"/>
        <v>1.1785923978143155E-2</v>
      </c>
    </row>
    <row r="68" spans="1:25" x14ac:dyDescent="0.4">
      <c r="A68">
        <v>10</v>
      </c>
      <c r="B68" t="s">
        <v>19</v>
      </c>
      <c r="C68">
        <v>1200</v>
      </c>
      <c r="D68">
        <v>140</v>
      </c>
      <c r="E68">
        <v>0</v>
      </c>
      <c r="F68">
        <v>2203.4650000000001</v>
      </c>
      <c r="G68">
        <v>2644158</v>
      </c>
      <c r="H68">
        <v>13</v>
      </c>
      <c r="I68">
        <v>13425</v>
      </c>
      <c r="J68" s="2"/>
      <c r="K68" s="2"/>
      <c r="L68" s="2"/>
      <c r="M68" s="2"/>
      <c r="Q68" s="2"/>
      <c r="R68">
        <v>6</v>
      </c>
      <c r="S68">
        <f t="shared" si="27"/>
        <v>1</v>
      </c>
      <c r="T68">
        <f t="shared" si="27"/>
        <v>0.2036732413411827</v>
      </c>
      <c r="U68">
        <f t="shared" si="27"/>
        <v>0.10467907449564266</v>
      </c>
      <c r="V68">
        <f t="shared" si="27"/>
        <v>5.0612080570568124E-2</v>
      </c>
      <c r="W68">
        <f>W51/$S51</f>
        <v>3.8795427458235991E-2</v>
      </c>
    </row>
    <row r="69" spans="1:25" x14ac:dyDescent="0.4">
      <c r="A69">
        <v>11</v>
      </c>
      <c r="B69" t="s">
        <v>19</v>
      </c>
      <c r="C69">
        <v>1200</v>
      </c>
      <c r="D69">
        <v>140</v>
      </c>
      <c r="E69">
        <v>0</v>
      </c>
      <c r="F69">
        <v>2054.6441666666665</v>
      </c>
      <c r="G69">
        <v>2465573</v>
      </c>
      <c r="H69">
        <v>10</v>
      </c>
      <c r="I69">
        <v>13220</v>
      </c>
      <c r="J69" s="2"/>
      <c r="K69" s="2"/>
      <c r="L69" s="2"/>
      <c r="M69" s="2"/>
      <c r="Q69" s="2" t="s">
        <v>27</v>
      </c>
      <c r="R69">
        <v>1</v>
      </c>
      <c r="S69">
        <f t="shared" si="27"/>
        <v>1</v>
      </c>
      <c r="T69">
        <f t="shared" si="27"/>
        <v>7.9437521112911025E-2</v>
      </c>
      <c r="U69">
        <f t="shared" si="27"/>
        <v>0.30373652264269257</v>
      </c>
      <c r="V69">
        <f t="shared" si="27"/>
        <v>0.19316573520158886</v>
      </c>
      <c r="W69">
        <f t="shared" si="27"/>
        <v>0.30225220837834005</v>
      </c>
    </row>
    <row r="70" spans="1:25" x14ac:dyDescent="0.4">
      <c r="A70">
        <v>1</v>
      </c>
      <c r="B70" t="s">
        <v>20</v>
      </c>
      <c r="C70">
        <v>1200</v>
      </c>
      <c r="D70">
        <v>140</v>
      </c>
      <c r="E70">
        <v>0</v>
      </c>
      <c r="F70">
        <v>6005.2891666666665</v>
      </c>
      <c r="G70" s="1">
        <v>7206347</v>
      </c>
      <c r="H70">
        <v>34</v>
      </c>
      <c r="I70">
        <v>55369</v>
      </c>
      <c r="J70" s="2">
        <v>1</v>
      </c>
      <c r="K70" s="2" t="s">
        <v>27</v>
      </c>
      <c r="L70" s="2"/>
      <c r="M70" s="2"/>
      <c r="Q70" s="2"/>
      <c r="R70">
        <v>2</v>
      </c>
      <c r="S70">
        <f t="shared" si="27"/>
        <v>1</v>
      </c>
      <c r="T70">
        <f t="shared" si="27"/>
        <v>0.20862745287659409</v>
      </c>
      <c r="U70">
        <f t="shared" si="27"/>
        <v>0.17178438701369492</v>
      </c>
      <c r="V70">
        <f t="shared" si="27"/>
        <v>7.0442837840703904E-2</v>
      </c>
      <c r="W70">
        <f t="shared" si="27"/>
        <v>5.5279341388149328E-2</v>
      </c>
    </row>
    <row r="71" spans="1:25" x14ac:dyDescent="0.4">
      <c r="A71">
        <v>2</v>
      </c>
      <c r="B71" t="s">
        <v>20</v>
      </c>
      <c r="C71">
        <v>1200</v>
      </c>
      <c r="D71">
        <v>140</v>
      </c>
      <c r="E71">
        <v>0</v>
      </c>
      <c r="F71">
        <v>5358.1091666666671</v>
      </c>
      <c r="G71">
        <v>6429731</v>
      </c>
      <c r="H71">
        <v>21</v>
      </c>
      <c r="I71">
        <v>49836</v>
      </c>
      <c r="J71" s="2"/>
      <c r="K71" s="2"/>
      <c r="L71" s="2"/>
      <c r="M71" s="2"/>
      <c r="Q71" s="2"/>
      <c r="R71">
        <v>3</v>
      </c>
      <c r="S71">
        <f t="shared" si="27"/>
        <v>1</v>
      </c>
      <c r="T71">
        <f t="shared" si="27"/>
        <v>0.1049039344672668</v>
      </c>
      <c r="U71">
        <f t="shared" si="27"/>
        <v>6.5783556511668465E-2</v>
      </c>
      <c r="V71">
        <f t="shared" si="27"/>
        <v>4.1273222901382682E-2</v>
      </c>
      <c r="W71">
        <f t="shared" si="27"/>
        <v>2.9773635478861565E-2</v>
      </c>
    </row>
    <row r="72" spans="1:25" x14ac:dyDescent="0.4">
      <c r="A72">
        <v>3</v>
      </c>
      <c r="B72" t="s">
        <v>20</v>
      </c>
      <c r="C72">
        <v>1200</v>
      </c>
      <c r="D72">
        <v>140</v>
      </c>
      <c r="E72">
        <v>0</v>
      </c>
      <c r="F72">
        <v>5076.5050000000001</v>
      </c>
      <c r="G72">
        <v>6091806</v>
      </c>
      <c r="H72">
        <v>28</v>
      </c>
      <c r="I72">
        <v>42918</v>
      </c>
      <c r="J72" s="2"/>
      <c r="K72" s="2"/>
      <c r="L72" s="2"/>
      <c r="M72" s="2"/>
      <c r="Q72" s="2"/>
      <c r="R72">
        <v>4</v>
      </c>
      <c r="S72">
        <f t="shared" si="27"/>
        <v>1</v>
      </c>
      <c r="T72">
        <f t="shared" si="27"/>
        <v>0.22424536749539059</v>
      </c>
      <c r="U72">
        <f t="shared" si="27"/>
        <v>0.19287721555290044</v>
      </c>
      <c r="V72">
        <f t="shared" si="27"/>
        <v>0.15531754259882585</v>
      </c>
      <c r="W72">
        <f t="shared" si="27"/>
        <v>0.1917921127270342</v>
      </c>
    </row>
    <row r="73" spans="1:25" x14ac:dyDescent="0.4">
      <c r="A73">
        <v>4</v>
      </c>
      <c r="B73" t="s">
        <v>20</v>
      </c>
      <c r="C73">
        <v>1200</v>
      </c>
      <c r="D73">
        <v>140</v>
      </c>
      <c r="E73">
        <v>0</v>
      </c>
      <c r="F73">
        <v>4817.5808333333334</v>
      </c>
      <c r="G73">
        <v>5781097</v>
      </c>
      <c r="H73">
        <v>32</v>
      </c>
      <c r="I73">
        <v>46411</v>
      </c>
      <c r="J73" s="2"/>
      <c r="K73" s="2"/>
      <c r="L73" s="2"/>
      <c r="M73" s="2"/>
      <c r="Q73" s="2"/>
      <c r="R73">
        <v>5</v>
      </c>
      <c r="S73">
        <f t="shared" si="27"/>
        <v>1</v>
      </c>
      <c r="T73">
        <f t="shared" si="27"/>
        <v>0.51187955424896436</v>
      </c>
      <c r="U73">
        <f t="shared" si="27"/>
        <v>0.35928147395987292</v>
      </c>
      <c r="V73">
        <f t="shared" si="27"/>
        <v>0.3496857875071952</v>
      </c>
      <c r="W73">
        <f t="shared" si="27"/>
        <v>0.64844067028929109</v>
      </c>
    </row>
    <row r="74" spans="1:25" x14ac:dyDescent="0.4">
      <c r="A74">
        <v>5</v>
      </c>
      <c r="B74" t="s">
        <v>20</v>
      </c>
      <c r="C74">
        <v>1200</v>
      </c>
      <c r="D74">
        <v>140</v>
      </c>
      <c r="E74">
        <v>0</v>
      </c>
      <c r="F74">
        <v>4407.5483333333332</v>
      </c>
      <c r="G74">
        <v>5289058</v>
      </c>
      <c r="H74">
        <v>31</v>
      </c>
      <c r="I74">
        <v>40595</v>
      </c>
      <c r="J74" s="2"/>
      <c r="K74" s="2"/>
      <c r="L74" s="2"/>
      <c r="M74" s="2"/>
      <c r="Q74" s="2"/>
      <c r="R74">
        <v>6</v>
      </c>
      <c r="S74">
        <f t="shared" si="27"/>
        <v>1</v>
      </c>
      <c r="T74">
        <f t="shared" si="27"/>
        <v>0.31466247289929544</v>
      </c>
      <c r="U74">
        <f t="shared" si="27"/>
        <v>0.29795781344484046</v>
      </c>
      <c r="V74">
        <f t="shared" si="27"/>
        <v>0.3987584837868145</v>
      </c>
      <c r="W74">
        <f t="shared" si="27"/>
        <v>0.46237557130271606</v>
      </c>
    </row>
    <row r="75" spans="1:25" x14ac:dyDescent="0.4">
      <c r="A75">
        <v>6</v>
      </c>
      <c r="B75" t="s">
        <v>20</v>
      </c>
      <c r="C75">
        <v>1200</v>
      </c>
      <c r="D75">
        <v>140</v>
      </c>
      <c r="E75">
        <v>0</v>
      </c>
      <c r="F75">
        <v>4149.8933333333334</v>
      </c>
      <c r="G75">
        <v>4979872</v>
      </c>
      <c r="H75">
        <v>20</v>
      </c>
      <c r="I75">
        <v>33298</v>
      </c>
      <c r="J75" s="2"/>
      <c r="K75" s="2"/>
      <c r="L75" s="2"/>
      <c r="M75" s="2"/>
    </row>
    <row r="76" spans="1:25" x14ac:dyDescent="0.4">
      <c r="A76">
        <v>7</v>
      </c>
      <c r="B76" t="s">
        <v>20</v>
      </c>
      <c r="C76">
        <v>1200</v>
      </c>
      <c r="D76">
        <v>140</v>
      </c>
      <c r="E76">
        <v>0</v>
      </c>
      <c r="F76">
        <v>3624.0250000000001</v>
      </c>
      <c r="G76">
        <v>4348830</v>
      </c>
      <c r="H76">
        <v>15</v>
      </c>
      <c r="I76">
        <v>29500</v>
      </c>
      <c r="J76" s="2"/>
      <c r="K76" s="2"/>
      <c r="L76" s="2"/>
      <c r="M76" s="2"/>
      <c r="S76">
        <v>1</v>
      </c>
      <c r="T76">
        <v>4</v>
      </c>
      <c r="U76">
        <v>8</v>
      </c>
      <c r="V76">
        <v>12</v>
      </c>
      <c r="W76">
        <v>24</v>
      </c>
    </row>
    <row r="77" spans="1:25" x14ac:dyDescent="0.4">
      <c r="A77">
        <v>8</v>
      </c>
      <c r="B77" t="s">
        <v>20</v>
      </c>
      <c r="C77">
        <v>1200</v>
      </c>
      <c r="D77">
        <v>140</v>
      </c>
      <c r="E77">
        <v>0</v>
      </c>
      <c r="F77">
        <v>2815.0558333333333</v>
      </c>
      <c r="G77">
        <v>3378067</v>
      </c>
      <c r="H77">
        <v>16</v>
      </c>
      <c r="I77">
        <v>22568</v>
      </c>
      <c r="J77" s="2"/>
      <c r="K77" s="2"/>
      <c r="L77" s="2"/>
      <c r="M77" s="2"/>
      <c r="Q77" s="2" t="s">
        <v>37</v>
      </c>
      <c r="R77">
        <v>1</v>
      </c>
      <c r="S77">
        <v>1</v>
      </c>
      <c r="T77">
        <v>0.1190870325744786</v>
      </c>
      <c r="U77">
        <v>3.6862448963015298E-2</v>
      </c>
      <c r="V77">
        <v>2.4294665710384421E-2</v>
      </c>
      <c r="W77">
        <v>1.9636115261489426E-2</v>
      </c>
      <c r="Y77">
        <f>MIN(S77:W77)</f>
        <v>1.9636115261489426E-2</v>
      </c>
    </row>
    <row r="78" spans="1:25" x14ac:dyDescent="0.4">
      <c r="A78">
        <v>9</v>
      </c>
      <c r="B78" t="s">
        <v>20</v>
      </c>
      <c r="C78">
        <v>1200</v>
      </c>
      <c r="D78">
        <v>140</v>
      </c>
      <c r="E78">
        <v>0</v>
      </c>
      <c r="F78">
        <v>2429.2891666666665</v>
      </c>
      <c r="G78">
        <v>2915147</v>
      </c>
      <c r="H78">
        <v>25</v>
      </c>
      <c r="I78">
        <v>19266</v>
      </c>
      <c r="J78" s="2"/>
      <c r="K78" s="2"/>
      <c r="L78" s="2"/>
      <c r="M78" s="2"/>
      <c r="Q78" s="2"/>
      <c r="R78">
        <v>2</v>
      </c>
      <c r="S78">
        <v>1</v>
      </c>
      <c r="T78">
        <v>0.17100232284171515</v>
      </c>
      <c r="U78">
        <v>7.6219313841953351E-2</v>
      </c>
      <c r="V78">
        <v>3.9222904147172437E-2</v>
      </c>
      <c r="W78">
        <v>2.5152173007437738E-2</v>
      </c>
      <c r="Y78">
        <f t="shared" ref="Y78:Y86" si="28">MIN(S78:W78)</f>
        <v>2.5152173007437738E-2</v>
      </c>
    </row>
    <row r="79" spans="1:25" x14ac:dyDescent="0.4">
      <c r="A79">
        <v>10</v>
      </c>
      <c r="B79" t="s">
        <v>20</v>
      </c>
      <c r="C79">
        <v>1200</v>
      </c>
      <c r="D79">
        <v>140</v>
      </c>
      <c r="E79">
        <v>0</v>
      </c>
      <c r="F79">
        <v>2077.5291666666667</v>
      </c>
      <c r="G79">
        <v>2493035</v>
      </c>
      <c r="H79">
        <v>20</v>
      </c>
      <c r="I79">
        <v>17136</v>
      </c>
      <c r="J79" s="2"/>
      <c r="K79" s="2"/>
      <c r="L79" s="2"/>
      <c r="M79" s="2"/>
      <c r="Q79" s="2"/>
      <c r="R79">
        <v>3</v>
      </c>
      <c r="S79">
        <v>1</v>
      </c>
      <c r="T79">
        <v>9.4991139521428E-2</v>
      </c>
      <c r="U79">
        <v>6.8231830480670261E-2</v>
      </c>
      <c r="V79">
        <v>3.4860282126147175E-2</v>
      </c>
      <c r="W79">
        <v>2.5635304573886391E-2</v>
      </c>
      <c r="Y79">
        <f t="shared" si="28"/>
        <v>2.5635304573886391E-2</v>
      </c>
    </row>
    <row r="80" spans="1:25" x14ac:dyDescent="0.4">
      <c r="A80">
        <v>11</v>
      </c>
      <c r="B80" t="s">
        <v>20</v>
      </c>
      <c r="C80">
        <v>1200</v>
      </c>
      <c r="D80">
        <v>140</v>
      </c>
      <c r="E80">
        <v>0</v>
      </c>
      <c r="F80">
        <v>1884.1233333333332</v>
      </c>
      <c r="G80">
        <v>2260948</v>
      </c>
      <c r="H80">
        <v>12</v>
      </c>
      <c r="I80">
        <v>16541</v>
      </c>
      <c r="J80" s="2"/>
      <c r="K80" s="2"/>
      <c r="L80" s="2"/>
      <c r="M80" s="2"/>
      <c r="Q80" s="2"/>
      <c r="R80">
        <v>4</v>
      </c>
      <c r="S80">
        <v>1</v>
      </c>
      <c r="T80">
        <v>9.6595657510097147E-2</v>
      </c>
      <c r="U80">
        <v>2.7275444456470913E-2</v>
      </c>
      <c r="V80">
        <v>2.1942640785877127E-2</v>
      </c>
      <c r="W80">
        <v>1.1568311968917853E-2</v>
      </c>
      <c r="Y80">
        <f t="shared" si="28"/>
        <v>1.1568311968917853E-2</v>
      </c>
    </row>
    <row r="81" spans="1:25" x14ac:dyDescent="0.4">
      <c r="A81">
        <v>1</v>
      </c>
      <c r="B81" t="s">
        <v>21</v>
      </c>
      <c r="C81">
        <v>1200</v>
      </c>
      <c r="D81">
        <v>140</v>
      </c>
      <c r="E81">
        <v>0</v>
      </c>
      <c r="F81">
        <v>5440.7766666666666</v>
      </c>
      <c r="G81" s="1">
        <v>6528932</v>
      </c>
      <c r="H81">
        <v>60</v>
      </c>
      <c r="I81">
        <v>41168</v>
      </c>
      <c r="J81" s="2">
        <v>2</v>
      </c>
      <c r="K81" s="2"/>
      <c r="L81" s="2"/>
      <c r="M81" s="2"/>
      <c r="Q81" s="2"/>
      <c r="R81">
        <v>5</v>
      </c>
      <c r="S81">
        <v>1</v>
      </c>
      <c r="T81">
        <v>7.617940521211515E-2</v>
      </c>
      <c r="U81">
        <v>2.8620470422243464E-2</v>
      </c>
      <c r="V81">
        <v>1.7124360805710358E-2</v>
      </c>
      <c r="W81">
        <v>1.1785923978143155E-2</v>
      </c>
      <c r="Y81">
        <f t="shared" si="28"/>
        <v>1.1785923978143155E-2</v>
      </c>
    </row>
    <row r="82" spans="1:25" x14ac:dyDescent="0.4">
      <c r="A82">
        <v>2</v>
      </c>
      <c r="B82" t="s">
        <v>21</v>
      </c>
      <c r="C82">
        <v>1200</v>
      </c>
      <c r="D82">
        <v>140</v>
      </c>
      <c r="E82">
        <v>0</v>
      </c>
      <c r="F82">
        <v>4989.0316666666668</v>
      </c>
      <c r="G82">
        <v>5986838</v>
      </c>
      <c r="H82">
        <v>26</v>
      </c>
      <c r="I82">
        <v>38229</v>
      </c>
      <c r="J82" s="2"/>
      <c r="K82" s="2"/>
      <c r="L82" s="2"/>
      <c r="M82" s="2"/>
      <c r="Q82" s="2"/>
      <c r="R82">
        <v>6</v>
      </c>
      <c r="S82">
        <v>1</v>
      </c>
      <c r="T82">
        <v>0.2036732413411827</v>
      </c>
      <c r="U82">
        <v>0.10467907449564266</v>
      </c>
      <c r="V82">
        <v>5.0612080570568124E-2</v>
      </c>
      <c r="W82">
        <v>3.8795427458235991E-2</v>
      </c>
      <c r="Y82">
        <f t="shared" si="28"/>
        <v>3.8795427458235991E-2</v>
      </c>
    </row>
    <row r="83" spans="1:25" x14ac:dyDescent="0.4">
      <c r="A83">
        <v>3</v>
      </c>
      <c r="B83" t="s">
        <v>21</v>
      </c>
      <c r="C83">
        <v>1200</v>
      </c>
      <c r="D83">
        <v>140</v>
      </c>
      <c r="E83">
        <v>0</v>
      </c>
      <c r="F83">
        <v>4806.1808333333329</v>
      </c>
      <c r="G83">
        <v>5767417</v>
      </c>
      <c r="H83">
        <v>26</v>
      </c>
      <c r="I83">
        <v>38229</v>
      </c>
      <c r="J83" s="2"/>
      <c r="K83" s="2"/>
      <c r="L83" s="2"/>
      <c r="M83" s="2"/>
      <c r="Q83" s="2" t="s">
        <v>46</v>
      </c>
      <c r="R83">
        <v>1</v>
      </c>
      <c r="S83">
        <v>1</v>
      </c>
      <c r="T83">
        <v>0.45373652264269299</v>
      </c>
      <c r="U83">
        <v>0.30373652264269257</v>
      </c>
      <c r="V83">
        <v>0.19316573520158886</v>
      </c>
      <c r="W83">
        <v>0.30225220837834005</v>
      </c>
      <c r="Y83">
        <f t="shared" si="28"/>
        <v>0.19316573520158886</v>
      </c>
    </row>
    <row r="84" spans="1:25" x14ac:dyDescent="0.4">
      <c r="A84">
        <v>4</v>
      </c>
      <c r="B84" t="s">
        <v>21</v>
      </c>
      <c r="C84">
        <v>1200</v>
      </c>
      <c r="D84">
        <v>140</v>
      </c>
      <c r="E84">
        <v>0</v>
      </c>
      <c r="F84">
        <v>5046.5191666666669</v>
      </c>
      <c r="G84">
        <v>6055823</v>
      </c>
      <c r="H84">
        <v>45</v>
      </c>
      <c r="I84">
        <v>39340</v>
      </c>
      <c r="J84" s="2"/>
      <c r="K84" s="2"/>
      <c r="L84" s="2"/>
      <c r="M84" s="2"/>
      <c r="Q84" s="2"/>
      <c r="R84">
        <v>4</v>
      </c>
      <c r="S84">
        <v>1</v>
      </c>
      <c r="T84">
        <v>0.22424536749539059</v>
      </c>
      <c r="U84">
        <v>0.19287721555290044</v>
      </c>
      <c r="V84">
        <v>0.15531754259882585</v>
      </c>
      <c r="W84">
        <v>0.1917921127270342</v>
      </c>
      <c r="Y84">
        <f t="shared" si="28"/>
        <v>0.15531754259882585</v>
      </c>
    </row>
    <row r="85" spans="1:25" x14ac:dyDescent="0.4">
      <c r="A85">
        <v>5</v>
      </c>
      <c r="B85" t="s">
        <v>21</v>
      </c>
      <c r="C85">
        <v>1200</v>
      </c>
      <c r="D85">
        <v>140</v>
      </c>
      <c r="E85">
        <v>0</v>
      </c>
      <c r="F85">
        <v>4511.2683333333334</v>
      </c>
      <c r="G85">
        <v>5413522</v>
      </c>
      <c r="H85">
        <v>19</v>
      </c>
      <c r="I85">
        <v>33801</v>
      </c>
      <c r="J85" s="2"/>
      <c r="K85" s="2"/>
      <c r="L85" s="2"/>
      <c r="M85" s="2"/>
      <c r="Q85" s="2"/>
      <c r="R85">
        <v>5</v>
      </c>
      <c r="S85">
        <v>1</v>
      </c>
      <c r="T85">
        <v>0.51187955424896436</v>
      </c>
      <c r="U85">
        <v>0.35928147395987292</v>
      </c>
      <c r="V85">
        <v>0.3496857875071952</v>
      </c>
      <c r="W85">
        <v>0.64844067028929109</v>
      </c>
      <c r="Y85">
        <f t="shared" si="28"/>
        <v>0.3496857875071952</v>
      </c>
    </row>
    <row r="86" spans="1:25" x14ac:dyDescent="0.4">
      <c r="A86">
        <v>6</v>
      </c>
      <c r="B86" t="s">
        <v>21</v>
      </c>
      <c r="C86">
        <v>1200</v>
      </c>
      <c r="D86">
        <v>140</v>
      </c>
      <c r="E86">
        <v>0</v>
      </c>
      <c r="F86">
        <v>3916.37</v>
      </c>
      <c r="G86">
        <v>4699644</v>
      </c>
      <c r="H86">
        <v>14</v>
      </c>
      <c r="I86">
        <v>28000</v>
      </c>
      <c r="J86" s="2"/>
      <c r="K86" s="2"/>
      <c r="L86" s="2"/>
      <c r="M86" s="2"/>
      <c r="Q86" s="2"/>
      <c r="R86">
        <v>6</v>
      </c>
      <c r="S86">
        <v>1</v>
      </c>
      <c r="T86">
        <v>0.31466247289929544</v>
      </c>
      <c r="U86">
        <v>0.29795781344484046</v>
      </c>
      <c r="V86">
        <v>0.3987584837868145</v>
      </c>
      <c r="W86">
        <v>0.46237557130271606</v>
      </c>
      <c r="Y86">
        <f t="shared" si="28"/>
        <v>0.29795781344484046</v>
      </c>
    </row>
    <row r="87" spans="1:25" x14ac:dyDescent="0.4">
      <c r="A87">
        <v>7</v>
      </c>
      <c r="B87" t="s">
        <v>21</v>
      </c>
      <c r="C87">
        <v>1200</v>
      </c>
      <c r="D87">
        <v>140</v>
      </c>
      <c r="E87">
        <v>0</v>
      </c>
      <c r="F87">
        <v>3613.4291666666668</v>
      </c>
      <c r="G87">
        <v>4336115</v>
      </c>
      <c r="H87">
        <v>20</v>
      </c>
      <c r="I87">
        <v>28196</v>
      </c>
      <c r="J87" s="2"/>
      <c r="K87" s="2"/>
      <c r="L87" s="2"/>
      <c r="M87" s="2"/>
    </row>
    <row r="88" spans="1:25" x14ac:dyDescent="0.4">
      <c r="A88">
        <v>8</v>
      </c>
      <c r="B88" t="s">
        <v>21</v>
      </c>
      <c r="C88">
        <v>1200</v>
      </c>
      <c r="D88">
        <v>140</v>
      </c>
      <c r="E88">
        <v>0</v>
      </c>
      <c r="F88">
        <v>2764.8074999999999</v>
      </c>
      <c r="G88">
        <v>3317769</v>
      </c>
      <c r="H88">
        <v>19</v>
      </c>
      <c r="I88">
        <v>20420</v>
      </c>
      <c r="J88" s="2"/>
      <c r="K88" s="2"/>
      <c r="L88" s="2"/>
      <c r="M88" s="2"/>
      <c r="Q88" t="s">
        <v>48</v>
      </c>
    </row>
    <row r="89" spans="1:25" x14ac:dyDescent="0.4">
      <c r="A89">
        <v>9</v>
      </c>
      <c r="B89" t="s">
        <v>21</v>
      </c>
      <c r="C89">
        <v>1200</v>
      </c>
      <c r="D89">
        <v>140</v>
      </c>
      <c r="E89">
        <v>0</v>
      </c>
      <c r="F89">
        <v>2496.5574999999999</v>
      </c>
      <c r="G89">
        <v>2995869</v>
      </c>
      <c r="H89">
        <v>24</v>
      </c>
      <c r="I89">
        <v>19010</v>
      </c>
      <c r="J89" s="2"/>
      <c r="K89" s="2"/>
      <c r="L89" s="2"/>
      <c r="M89" s="2"/>
      <c r="R89" s="1"/>
      <c r="S89" s="1">
        <v>1</v>
      </c>
      <c r="T89" s="1">
        <v>4</v>
      </c>
      <c r="U89" s="1">
        <v>8</v>
      </c>
      <c r="V89" s="1">
        <v>12</v>
      </c>
      <c r="W89" s="1">
        <v>24</v>
      </c>
      <c r="X89" s="1" t="s">
        <v>60</v>
      </c>
    </row>
    <row r="90" spans="1:25" x14ac:dyDescent="0.4">
      <c r="A90">
        <v>10</v>
      </c>
      <c r="B90" t="s">
        <v>21</v>
      </c>
      <c r="C90">
        <v>1200</v>
      </c>
      <c r="D90">
        <v>140</v>
      </c>
      <c r="E90">
        <v>0</v>
      </c>
      <c r="F90">
        <v>2231.4658333333332</v>
      </c>
      <c r="G90">
        <v>2677759</v>
      </c>
      <c r="H90">
        <v>27</v>
      </c>
      <c r="I90">
        <v>16282</v>
      </c>
      <c r="J90" s="2"/>
      <c r="K90" s="2"/>
      <c r="L90" s="2"/>
      <c r="M90" s="2"/>
      <c r="R90" s="1" t="s">
        <v>47</v>
      </c>
      <c r="S90" s="1">
        <f>AVERAGE(S77:S82)</f>
        <v>1</v>
      </c>
      <c r="T90" s="1">
        <f t="shared" ref="T90:W90" si="29">AVERAGE(T77:T82)</f>
        <v>0.12692146650016947</v>
      </c>
      <c r="U90" s="1">
        <f t="shared" si="29"/>
        <v>5.6981430443332655E-2</v>
      </c>
      <c r="V90" s="1">
        <f t="shared" si="29"/>
        <v>3.1342822357643275E-2</v>
      </c>
      <c r="W90" s="1">
        <f t="shared" si="29"/>
        <v>2.2095542708018428E-2</v>
      </c>
      <c r="X90" s="3">
        <f>(W90-T90)/23</f>
        <v>-4.5576488605283058E-3</v>
      </c>
    </row>
    <row r="91" spans="1:25" x14ac:dyDescent="0.4">
      <c r="A91">
        <v>11</v>
      </c>
      <c r="B91" t="s">
        <v>21</v>
      </c>
      <c r="C91">
        <v>1200</v>
      </c>
      <c r="D91">
        <v>140</v>
      </c>
      <c r="E91">
        <v>0</v>
      </c>
      <c r="F91">
        <v>1972.8425</v>
      </c>
      <c r="G91">
        <v>2367411</v>
      </c>
      <c r="H91">
        <v>10</v>
      </c>
      <c r="I91">
        <v>15517</v>
      </c>
      <c r="J91" s="2"/>
      <c r="K91" s="2"/>
      <c r="L91" s="2"/>
      <c r="M91" s="2"/>
      <c r="R91" s="1" t="s">
        <v>27</v>
      </c>
      <c r="S91" s="1">
        <f>AVERAGE(S83:S86)</f>
        <v>1</v>
      </c>
      <c r="T91" s="1">
        <f t="shared" ref="T91:V91" si="30">AVERAGE(T83:T86)</f>
        <v>0.3761309793215859</v>
      </c>
      <c r="U91" s="1">
        <f t="shared" si="30"/>
        <v>0.28846325640007658</v>
      </c>
      <c r="V91" s="1">
        <f t="shared" si="30"/>
        <v>0.27423188727360609</v>
      </c>
      <c r="W91" s="1">
        <f>AVERAGE(W83:W86)</f>
        <v>0.40121514067434533</v>
      </c>
      <c r="X91" s="3">
        <f>(W91-T91)/23</f>
        <v>1.0906157109895403E-3</v>
      </c>
    </row>
    <row r="92" spans="1:25" x14ac:dyDescent="0.4">
      <c r="A92">
        <v>1</v>
      </c>
      <c r="B92" t="s">
        <v>22</v>
      </c>
      <c r="C92">
        <v>1200</v>
      </c>
      <c r="D92">
        <v>140</v>
      </c>
      <c r="E92">
        <v>0</v>
      </c>
      <c r="F92">
        <v>6734.1358333333337</v>
      </c>
      <c r="G92" s="1">
        <v>8080963</v>
      </c>
      <c r="H92">
        <v>37</v>
      </c>
      <c r="I92">
        <v>41833</v>
      </c>
      <c r="J92" s="2">
        <v>3</v>
      </c>
      <c r="K92" s="2"/>
      <c r="L92" s="2"/>
      <c r="M92" s="2"/>
      <c r="R92" t="s">
        <v>49</v>
      </c>
      <c r="S92">
        <f>STDEV(S77:S82)</f>
        <v>0</v>
      </c>
      <c r="T92">
        <f t="shared" ref="T92:W92" si="31">STDEV(T77:T82)</f>
        <v>4.9818254581263599E-2</v>
      </c>
      <c r="U92">
        <f t="shared" si="31"/>
        <v>3.1187484603201705E-2</v>
      </c>
      <c r="V92">
        <f t="shared" si="31"/>
        <v>1.2537759759377673E-2</v>
      </c>
      <c r="W92">
        <f t="shared" si="31"/>
        <v>1.0236392550887543E-2</v>
      </c>
    </row>
    <row r="93" spans="1:25" x14ac:dyDescent="0.4">
      <c r="A93">
        <v>2</v>
      </c>
      <c r="B93" t="s">
        <v>22</v>
      </c>
      <c r="C93">
        <v>1200</v>
      </c>
      <c r="D93">
        <v>140</v>
      </c>
      <c r="E93">
        <v>0</v>
      </c>
      <c r="F93">
        <v>5649.1433333333334</v>
      </c>
      <c r="G93">
        <v>6778972</v>
      </c>
      <c r="H93">
        <v>22</v>
      </c>
      <c r="I93">
        <v>33221</v>
      </c>
      <c r="J93" s="2"/>
      <c r="K93" s="2"/>
      <c r="L93" s="2"/>
      <c r="M93" s="2"/>
      <c r="R93" t="s">
        <v>50</v>
      </c>
      <c r="S93">
        <f>STDEV(S83:S86)</f>
        <v>0</v>
      </c>
      <c r="T93">
        <f t="shared" ref="T93:W93" si="32">STDEV(T83:T86)</f>
        <v>0.1307643074524838</v>
      </c>
      <c r="U93">
        <f t="shared" si="32"/>
        <v>6.9463012743902874E-2</v>
      </c>
      <c r="V93">
        <f t="shared" si="32"/>
        <v>0.11819828915967122</v>
      </c>
      <c r="W93">
        <f t="shared" si="32"/>
        <v>0.19875674191607703</v>
      </c>
    </row>
    <row r="94" spans="1:25" x14ac:dyDescent="0.4">
      <c r="A94">
        <v>3</v>
      </c>
      <c r="B94" t="s">
        <v>22</v>
      </c>
      <c r="C94">
        <v>1200</v>
      </c>
      <c r="D94">
        <v>140</v>
      </c>
      <c r="E94">
        <v>0</v>
      </c>
      <c r="F94">
        <v>4922.7349999999997</v>
      </c>
      <c r="G94">
        <v>5907282</v>
      </c>
      <c r="H94">
        <v>37</v>
      </c>
      <c r="I94">
        <v>26892</v>
      </c>
      <c r="J94" s="2"/>
      <c r="K94" s="2"/>
      <c r="L94" s="2"/>
      <c r="M94" s="2"/>
      <c r="R94" t="s">
        <v>55</v>
      </c>
      <c r="T94">
        <f>TTEST(T77:T82,T83:T86,2,3)</f>
        <v>2.646455392887009E-2</v>
      </c>
      <c r="U94">
        <f t="shared" ref="U94:W94" si="33">TTEST(U77:U82,U83:U86,2,3)</f>
        <v>3.8768804284972989E-3</v>
      </c>
      <c r="V94">
        <f>TTEST(V77:V82,V83:V86,2,3)</f>
        <v>2.5600702341419104E-2</v>
      </c>
      <c r="W94">
        <f>TTEST(W77:W82,W83:W86,2,3)</f>
        <v>3.1558663356020984E-2</v>
      </c>
    </row>
    <row r="95" spans="1:25" x14ac:dyDescent="0.4">
      <c r="A95">
        <v>4</v>
      </c>
      <c r="B95" t="s">
        <v>22</v>
      </c>
      <c r="C95">
        <v>1200</v>
      </c>
      <c r="D95">
        <v>140</v>
      </c>
      <c r="E95">
        <v>0</v>
      </c>
      <c r="F95">
        <v>4361.0216666666665</v>
      </c>
      <c r="G95">
        <v>5233226</v>
      </c>
      <c r="H95">
        <v>47</v>
      </c>
      <c r="I95">
        <v>24219</v>
      </c>
      <c r="J95" s="2"/>
      <c r="K95" s="2"/>
      <c r="L95" s="2"/>
      <c r="M95" s="2"/>
    </row>
    <row r="96" spans="1:25" x14ac:dyDescent="0.4">
      <c r="A96">
        <v>5</v>
      </c>
      <c r="B96" t="s">
        <v>22</v>
      </c>
      <c r="C96">
        <v>1200</v>
      </c>
      <c r="D96">
        <v>140</v>
      </c>
      <c r="E96">
        <v>0</v>
      </c>
      <c r="F96">
        <v>3692.02</v>
      </c>
      <c r="G96">
        <v>4430424</v>
      </c>
      <c r="H96">
        <v>25</v>
      </c>
      <c r="I96">
        <v>22011</v>
      </c>
      <c r="J96" s="2"/>
      <c r="K96" s="2"/>
      <c r="L96" s="2"/>
      <c r="M96" s="2"/>
    </row>
    <row r="97" spans="1:13" x14ac:dyDescent="0.4">
      <c r="A97">
        <v>6</v>
      </c>
      <c r="B97" t="s">
        <v>22</v>
      </c>
      <c r="C97">
        <v>1200</v>
      </c>
      <c r="D97">
        <v>140</v>
      </c>
      <c r="E97">
        <v>0</v>
      </c>
      <c r="F97">
        <v>3133.8924999999999</v>
      </c>
      <c r="G97">
        <v>3760671</v>
      </c>
      <c r="H97">
        <v>37</v>
      </c>
      <c r="I97">
        <v>17289</v>
      </c>
      <c r="J97" s="2"/>
      <c r="K97" s="2"/>
      <c r="L97" s="2"/>
      <c r="M97" s="2"/>
    </row>
    <row r="98" spans="1:13" x14ac:dyDescent="0.4">
      <c r="A98">
        <v>7</v>
      </c>
      <c r="B98" t="s">
        <v>22</v>
      </c>
      <c r="C98">
        <v>1200</v>
      </c>
      <c r="D98">
        <v>140</v>
      </c>
      <c r="E98">
        <v>0</v>
      </c>
      <c r="F98">
        <v>2821.6233333333334</v>
      </c>
      <c r="G98">
        <v>3385948</v>
      </c>
      <c r="H98">
        <v>16</v>
      </c>
      <c r="I98">
        <v>14967</v>
      </c>
      <c r="J98" s="2"/>
      <c r="K98" s="2"/>
      <c r="L98" s="2"/>
      <c r="M98" s="2"/>
    </row>
    <row r="99" spans="1:13" x14ac:dyDescent="0.4">
      <c r="A99">
        <v>8</v>
      </c>
      <c r="B99" t="s">
        <v>22</v>
      </c>
      <c r="C99">
        <v>1200</v>
      </c>
      <c r="D99">
        <v>140</v>
      </c>
      <c r="E99">
        <v>0</v>
      </c>
      <c r="F99">
        <v>1841.65</v>
      </c>
      <c r="G99">
        <v>2209980</v>
      </c>
      <c r="H99">
        <v>31</v>
      </c>
      <c r="I99">
        <v>9191</v>
      </c>
      <c r="J99" s="2"/>
      <c r="K99" s="2"/>
      <c r="L99" s="2"/>
      <c r="M99" s="2"/>
    </row>
    <row r="100" spans="1:13" x14ac:dyDescent="0.4">
      <c r="A100">
        <v>9</v>
      </c>
      <c r="B100" t="s">
        <v>22</v>
      </c>
      <c r="C100">
        <v>1200</v>
      </c>
      <c r="D100">
        <v>140</v>
      </c>
      <c r="E100">
        <v>0</v>
      </c>
      <c r="F100">
        <v>1588.2141666666666</v>
      </c>
      <c r="G100">
        <v>1905857</v>
      </c>
      <c r="H100">
        <v>33</v>
      </c>
      <c r="I100">
        <v>6769</v>
      </c>
      <c r="J100" s="2"/>
      <c r="K100" s="2"/>
      <c r="L100" s="2"/>
      <c r="M100" s="2"/>
    </row>
    <row r="101" spans="1:13" x14ac:dyDescent="0.4">
      <c r="A101">
        <v>10</v>
      </c>
      <c r="B101" t="s">
        <v>22</v>
      </c>
      <c r="C101">
        <v>1200</v>
      </c>
      <c r="D101">
        <v>140</v>
      </c>
      <c r="E101">
        <v>0</v>
      </c>
      <c r="F101">
        <v>1356.7491666666667</v>
      </c>
      <c r="G101">
        <v>1628099</v>
      </c>
      <c r="H101">
        <v>29</v>
      </c>
      <c r="I101">
        <v>6913</v>
      </c>
      <c r="J101" s="2"/>
      <c r="K101" s="2"/>
      <c r="L101" s="2"/>
      <c r="M101" s="2"/>
    </row>
    <row r="102" spans="1:13" x14ac:dyDescent="0.4">
      <c r="A102">
        <v>11</v>
      </c>
      <c r="B102" t="s">
        <v>22</v>
      </c>
      <c r="C102">
        <v>1200</v>
      </c>
      <c r="D102">
        <v>140</v>
      </c>
      <c r="E102">
        <v>0</v>
      </c>
      <c r="F102">
        <v>1295.9024999999999</v>
      </c>
      <c r="G102">
        <v>1555083</v>
      </c>
      <c r="H102">
        <v>15</v>
      </c>
      <c r="I102">
        <v>5456</v>
      </c>
      <c r="J102" s="2"/>
      <c r="K102" s="2"/>
      <c r="L102" s="2"/>
      <c r="M102" s="2"/>
    </row>
    <row r="103" spans="1:13" x14ac:dyDescent="0.4">
      <c r="A103">
        <v>1</v>
      </c>
      <c r="B103" t="s">
        <v>23</v>
      </c>
      <c r="C103">
        <v>1200</v>
      </c>
      <c r="D103">
        <v>140</v>
      </c>
      <c r="E103">
        <v>0</v>
      </c>
      <c r="F103">
        <v>10156.295833333334</v>
      </c>
      <c r="G103" s="1">
        <v>12187555</v>
      </c>
      <c r="H103">
        <v>0</v>
      </c>
      <c r="I103">
        <v>63630</v>
      </c>
      <c r="J103" s="2">
        <v>4</v>
      </c>
      <c r="K103" s="2"/>
      <c r="L103" s="2"/>
      <c r="M103" s="2"/>
    </row>
    <row r="104" spans="1:13" x14ac:dyDescent="0.4">
      <c r="A104">
        <v>2</v>
      </c>
      <c r="B104" t="s">
        <v>23</v>
      </c>
      <c r="C104">
        <v>1200</v>
      </c>
      <c r="D104">
        <v>140</v>
      </c>
      <c r="E104">
        <v>0</v>
      </c>
      <c r="F104">
        <v>9103.99</v>
      </c>
      <c r="G104">
        <v>10924788</v>
      </c>
      <c r="H104">
        <v>91</v>
      </c>
      <c r="I104">
        <v>61203</v>
      </c>
      <c r="J104" s="2"/>
      <c r="K104" s="2"/>
      <c r="L104" s="2"/>
      <c r="M104" s="2"/>
    </row>
    <row r="105" spans="1:13" x14ac:dyDescent="0.4">
      <c r="A105">
        <v>3</v>
      </c>
      <c r="B105" t="s">
        <v>23</v>
      </c>
      <c r="C105">
        <v>1200</v>
      </c>
      <c r="D105">
        <v>140</v>
      </c>
      <c r="E105">
        <v>0</v>
      </c>
      <c r="F105">
        <v>9205.6133333333328</v>
      </c>
      <c r="G105">
        <v>11046736</v>
      </c>
      <c r="H105">
        <v>53</v>
      </c>
      <c r="I105">
        <v>61224</v>
      </c>
      <c r="J105" s="2"/>
      <c r="K105" s="2"/>
      <c r="L105" s="2"/>
      <c r="M105" s="2"/>
    </row>
    <row r="106" spans="1:13" x14ac:dyDescent="0.4">
      <c r="A106">
        <v>4</v>
      </c>
      <c r="B106" t="s">
        <v>23</v>
      </c>
      <c r="C106">
        <v>1200</v>
      </c>
      <c r="D106">
        <v>140</v>
      </c>
      <c r="E106">
        <v>0</v>
      </c>
      <c r="F106">
        <v>8354.8349999999991</v>
      </c>
      <c r="G106">
        <v>10025802</v>
      </c>
      <c r="H106">
        <v>64</v>
      </c>
      <c r="I106">
        <v>60971</v>
      </c>
      <c r="J106" s="2"/>
      <c r="K106" s="2"/>
      <c r="L106" s="2"/>
      <c r="M106" s="2"/>
    </row>
    <row r="107" spans="1:13" x14ac:dyDescent="0.4">
      <c r="A107">
        <v>5</v>
      </c>
      <c r="B107" t="s">
        <v>23</v>
      </c>
      <c r="C107">
        <v>1200</v>
      </c>
      <c r="D107">
        <v>140</v>
      </c>
      <c r="E107">
        <v>0</v>
      </c>
      <c r="F107">
        <v>7685.7608333333337</v>
      </c>
      <c r="G107">
        <v>9222913</v>
      </c>
      <c r="H107">
        <v>44</v>
      </c>
      <c r="I107">
        <v>57715</v>
      </c>
      <c r="J107" s="2"/>
      <c r="K107" s="2"/>
      <c r="L107" s="2"/>
      <c r="M107" s="2"/>
    </row>
    <row r="108" spans="1:13" x14ac:dyDescent="0.4">
      <c r="A108">
        <v>6</v>
      </c>
      <c r="B108" t="s">
        <v>23</v>
      </c>
      <c r="C108">
        <v>1200</v>
      </c>
      <c r="D108">
        <v>140</v>
      </c>
      <c r="E108">
        <v>0</v>
      </c>
      <c r="F108">
        <v>8384.1383333333342</v>
      </c>
      <c r="G108">
        <v>10060966</v>
      </c>
      <c r="H108">
        <v>41</v>
      </c>
      <c r="I108">
        <v>60970</v>
      </c>
      <c r="J108" s="2"/>
      <c r="K108" s="2"/>
      <c r="L108" s="2"/>
      <c r="M108" s="2"/>
    </row>
    <row r="109" spans="1:13" x14ac:dyDescent="0.4">
      <c r="A109">
        <v>7</v>
      </c>
      <c r="B109" t="s">
        <v>23</v>
      </c>
      <c r="C109">
        <v>1200</v>
      </c>
      <c r="D109">
        <v>140</v>
      </c>
      <c r="E109">
        <v>0</v>
      </c>
      <c r="F109">
        <v>7962.0174999999999</v>
      </c>
      <c r="G109">
        <v>9554421</v>
      </c>
      <c r="H109">
        <v>21</v>
      </c>
      <c r="I109">
        <v>60951</v>
      </c>
      <c r="J109" s="2"/>
      <c r="K109" s="2"/>
      <c r="L109" s="2"/>
      <c r="M109" s="2"/>
    </row>
    <row r="110" spans="1:13" x14ac:dyDescent="0.4">
      <c r="A110">
        <v>8</v>
      </c>
      <c r="B110" t="s">
        <v>23</v>
      </c>
      <c r="C110">
        <v>1200</v>
      </c>
      <c r="D110">
        <v>140</v>
      </c>
      <c r="E110">
        <v>0</v>
      </c>
      <c r="F110">
        <v>6467.48</v>
      </c>
      <c r="G110">
        <v>7760976</v>
      </c>
      <c r="H110">
        <v>39</v>
      </c>
      <c r="I110">
        <v>49149</v>
      </c>
      <c r="J110" s="2"/>
      <c r="K110" s="2"/>
      <c r="L110" s="2"/>
      <c r="M110" s="2"/>
    </row>
    <row r="111" spans="1:13" x14ac:dyDescent="0.4">
      <c r="A111">
        <v>9</v>
      </c>
      <c r="B111" t="s">
        <v>23</v>
      </c>
      <c r="C111">
        <v>1200</v>
      </c>
      <c r="D111">
        <v>140</v>
      </c>
      <c r="E111">
        <v>0</v>
      </c>
      <c r="F111">
        <v>5949.836666666667</v>
      </c>
      <c r="G111">
        <v>7139804</v>
      </c>
      <c r="H111">
        <v>21</v>
      </c>
      <c r="I111">
        <v>47358</v>
      </c>
      <c r="J111" s="2"/>
      <c r="K111" s="2"/>
      <c r="L111" s="2"/>
      <c r="M111" s="2"/>
    </row>
    <row r="112" spans="1:13" x14ac:dyDescent="0.4">
      <c r="A112">
        <v>10</v>
      </c>
      <c r="B112" t="s">
        <v>23</v>
      </c>
      <c r="C112">
        <v>1200</v>
      </c>
      <c r="D112">
        <v>140</v>
      </c>
      <c r="E112">
        <v>0</v>
      </c>
      <c r="F112">
        <v>5261.1733333333332</v>
      </c>
      <c r="G112">
        <v>6313408</v>
      </c>
      <c r="H112">
        <v>29</v>
      </c>
      <c r="I112">
        <v>37360</v>
      </c>
      <c r="J112" s="2"/>
      <c r="K112" s="2"/>
      <c r="L112" s="2"/>
      <c r="M112" s="2"/>
    </row>
    <row r="113" spans="1:13" x14ac:dyDescent="0.4">
      <c r="A113">
        <v>11</v>
      </c>
      <c r="B113" t="s">
        <v>23</v>
      </c>
      <c r="C113">
        <v>1200</v>
      </c>
      <c r="D113">
        <v>140</v>
      </c>
      <c r="E113">
        <v>0</v>
      </c>
      <c r="F113">
        <v>4982.8</v>
      </c>
      <c r="G113">
        <v>5979360</v>
      </c>
      <c r="H113">
        <v>25</v>
      </c>
      <c r="I113">
        <v>37900</v>
      </c>
      <c r="J113" s="2"/>
      <c r="K113" s="2"/>
      <c r="L113" s="2"/>
      <c r="M113" s="2"/>
    </row>
    <row r="114" spans="1:13" x14ac:dyDescent="0.4">
      <c r="A114">
        <v>1</v>
      </c>
      <c r="B114" t="s">
        <v>24</v>
      </c>
      <c r="C114">
        <v>1200</v>
      </c>
      <c r="D114">
        <v>140</v>
      </c>
      <c r="E114">
        <v>0</v>
      </c>
      <c r="F114">
        <v>6363.23</v>
      </c>
      <c r="G114" s="1">
        <v>7635876</v>
      </c>
      <c r="H114">
        <v>0</v>
      </c>
      <c r="I114">
        <v>60832</v>
      </c>
      <c r="J114" s="2">
        <v>5</v>
      </c>
      <c r="K114" s="2"/>
      <c r="L114" s="2"/>
      <c r="M114" s="2"/>
    </row>
    <row r="115" spans="1:13" x14ac:dyDescent="0.4">
      <c r="A115">
        <v>2</v>
      </c>
      <c r="B115" t="s">
        <v>24</v>
      </c>
      <c r="C115">
        <v>1200</v>
      </c>
      <c r="D115">
        <v>140</v>
      </c>
      <c r="E115">
        <v>0</v>
      </c>
      <c r="F115">
        <v>5930.6716666666671</v>
      </c>
      <c r="G115">
        <v>7116806</v>
      </c>
      <c r="H115">
        <v>28</v>
      </c>
      <c r="I115">
        <v>37636</v>
      </c>
      <c r="J115" s="2"/>
      <c r="K115" s="2"/>
      <c r="L115" s="2"/>
      <c r="M115" s="2"/>
    </row>
    <row r="116" spans="1:13" x14ac:dyDescent="0.4">
      <c r="A116">
        <v>3</v>
      </c>
      <c r="B116" t="s">
        <v>24</v>
      </c>
      <c r="C116">
        <v>1200</v>
      </c>
      <c r="D116">
        <v>140</v>
      </c>
      <c r="E116">
        <v>0</v>
      </c>
      <c r="F116">
        <v>5462.4316666666664</v>
      </c>
      <c r="G116">
        <v>6554918</v>
      </c>
      <c r="H116">
        <v>23</v>
      </c>
      <c r="I116">
        <v>32602</v>
      </c>
      <c r="J116" s="2"/>
      <c r="K116" s="2"/>
      <c r="L116" s="2"/>
      <c r="M116" s="2"/>
    </row>
    <row r="117" spans="1:13" x14ac:dyDescent="0.4">
      <c r="A117">
        <v>4</v>
      </c>
      <c r="B117" t="s">
        <v>24</v>
      </c>
      <c r="C117">
        <v>1200</v>
      </c>
      <c r="D117">
        <v>140</v>
      </c>
      <c r="E117">
        <v>0</v>
      </c>
      <c r="F117">
        <v>5194.3241666666663</v>
      </c>
      <c r="G117">
        <v>6233189</v>
      </c>
      <c r="H117">
        <v>21</v>
      </c>
      <c r="I117">
        <v>32256</v>
      </c>
      <c r="J117" s="2"/>
      <c r="K117" s="2"/>
      <c r="L117" s="2"/>
      <c r="M117" s="2"/>
    </row>
    <row r="118" spans="1:13" x14ac:dyDescent="0.4">
      <c r="A118">
        <v>5</v>
      </c>
      <c r="B118" t="s">
        <v>24</v>
      </c>
      <c r="C118">
        <v>1200</v>
      </c>
      <c r="D118">
        <v>140</v>
      </c>
      <c r="E118">
        <v>0</v>
      </c>
      <c r="F118">
        <v>4812.8725000000004</v>
      </c>
      <c r="G118">
        <v>5775447</v>
      </c>
      <c r="H118">
        <v>24</v>
      </c>
      <c r="I118">
        <v>28047</v>
      </c>
      <c r="J118" s="2"/>
      <c r="K118" s="2"/>
      <c r="L118" s="2"/>
      <c r="M118" s="2"/>
    </row>
    <row r="119" spans="1:13" x14ac:dyDescent="0.4">
      <c r="A119">
        <v>6</v>
      </c>
      <c r="B119" t="s">
        <v>24</v>
      </c>
      <c r="C119">
        <v>1200</v>
      </c>
      <c r="D119">
        <v>140</v>
      </c>
      <c r="E119">
        <v>0</v>
      </c>
      <c r="F119">
        <v>4389.4891666666663</v>
      </c>
      <c r="G119">
        <v>5267387</v>
      </c>
      <c r="H119">
        <v>29</v>
      </c>
      <c r="I119">
        <v>25674</v>
      </c>
      <c r="J119" s="2"/>
      <c r="K119" s="2"/>
      <c r="L119" s="2"/>
      <c r="M119" s="2"/>
    </row>
    <row r="120" spans="1:13" x14ac:dyDescent="0.4">
      <c r="A120">
        <v>7</v>
      </c>
      <c r="B120" t="s">
        <v>24</v>
      </c>
      <c r="C120">
        <v>1200</v>
      </c>
      <c r="D120">
        <v>140</v>
      </c>
      <c r="E120">
        <v>0</v>
      </c>
      <c r="F120">
        <v>4014.915</v>
      </c>
      <c r="G120">
        <v>4817898</v>
      </c>
      <c r="H120">
        <v>17</v>
      </c>
      <c r="I120">
        <v>23686</v>
      </c>
      <c r="J120" s="2"/>
      <c r="K120" s="2"/>
      <c r="L120" s="2"/>
      <c r="M120" s="2"/>
    </row>
    <row r="121" spans="1:13" x14ac:dyDescent="0.4">
      <c r="A121">
        <v>8</v>
      </c>
      <c r="B121" t="s">
        <v>24</v>
      </c>
      <c r="C121">
        <v>1200</v>
      </c>
      <c r="D121">
        <v>140</v>
      </c>
      <c r="E121">
        <v>0</v>
      </c>
      <c r="F121">
        <v>3301.5608333333334</v>
      </c>
      <c r="G121">
        <v>3961873</v>
      </c>
      <c r="H121">
        <v>24</v>
      </c>
      <c r="I121">
        <v>17460</v>
      </c>
      <c r="J121" s="2"/>
      <c r="K121" s="2"/>
      <c r="L121" s="2"/>
      <c r="M121" s="2"/>
    </row>
    <row r="122" spans="1:13" x14ac:dyDescent="0.4">
      <c r="A122">
        <v>9</v>
      </c>
      <c r="B122" t="s">
        <v>24</v>
      </c>
      <c r="C122">
        <v>1200</v>
      </c>
      <c r="D122">
        <v>140</v>
      </c>
      <c r="E122">
        <v>0</v>
      </c>
      <c r="F122">
        <v>2991.5591666666664</v>
      </c>
      <c r="G122">
        <v>3589871</v>
      </c>
      <c r="H122">
        <v>17</v>
      </c>
      <c r="I122">
        <v>16723</v>
      </c>
      <c r="J122" s="2"/>
      <c r="K122" s="2"/>
      <c r="L122" s="2"/>
      <c r="M122" s="2"/>
    </row>
    <row r="123" spans="1:13" x14ac:dyDescent="0.4">
      <c r="A123">
        <v>10</v>
      </c>
      <c r="B123" t="s">
        <v>24</v>
      </c>
      <c r="C123">
        <v>1200</v>
      </c>
      <c r="D123">
        <v>140</v>
      </c>
      <c r="E123">
        <v>0</v>
      </c>
      <c r="F123">
        <v>2908.2624999999998</v>
      </c>
      <c r="G123">
        <v>3489915</v>
      </c>
      <c r="H123">
        <v>20</v>
      </c>
      <c r="I123">
        <v>14435</v>
      </c>
      <c r="J123" s="2"/>
      <c r="K123" s="2"/>
      <c r="L123" s="2"/>
      <c r="M123" s="2"/>
    </row>
    <row r="124" spans="1:13" x14ac:dyDescent="0.4">
      <c r="A124">
        <v>11</v>
      </c>
      <c r="B124" t="s">
        <v>24</v>
      </c>
      <c r="C124">
        <v>1200</v>
      </c>
      <c r="D124">
        <v>140</v>
      </c>
      <c r="E124">
        <v>0</v>
      </c>
      <c r="F124">
        <v>2350.3791666666666</v>
      </c>
      <c r="G124">
        <v>2820455</v>
      </c>
      <c r="H124">
        <v>12</v>
      </c>
      <c r="I124">
        <v>12860</v>
      </c>
      <c r="J124" s="2"/>
      <c r="K124" s="2"/>
      <c r="L124" s="2"/>
      <c r="M124" s="2"/>
    </row>
    <row r="125" spans="1:13" x14ac:dyDescent="0.4">
      <c r="A125">
        <v>1</v>
      </c>
      <c r="B125" t="s">
        <v>25</v>
      </c>
      <c r="C125">
        <v>1200</v>
      </c>
      <c r="D125">
        <v>140</v>
      </c>
      <c r="E125">
        <v>0</v>
      </c>
      <c r="F125">
        <v>3692.3108333333334</v>
      </c>
      <c r="G125" s="1">
        <v>4430773</v>
      </c>
      <c r="H125">
        <v>21</v>
      </c>
      <c r="I125">
        <v>39217</v>
      </c>
      <c r="J125" s="2">
        <v>6</v>
      </c>
      <c r="K125" s="2"/>
      <c r="L125" s="2"/>
      <c r="M125" s="2"/>
    </row>
    <row r="126" spans="1:13" x14ac:dyDescent="0.4">
      <c r="A126">
        <v>2</v>
      </c>
      <c r="B126" t="s">
        <v>25</v>
      </c>
      <c r="C126">
        <v>1200</v>
      </c>
      <c r="D126">
        <v>140</v>
      </c>
      <c r="E126">
        <v>0</v>
      </c>
      <c r="F126">
        <v>3253.3216666666667</v>
      </c>
      <c r="G126">
        <v>3903986</v>
      </c>
      <c r="H126">
        <v>15</v>
      </c>
      <c r="I126">
        <v>33040</v>
      </c>
      <c r="J126" s="2"/>
      <c r="K126" s="2"/>
      <c r="L126" s="2"/>
      <c r="M126" s="2"/>
    </row>
    <row r="127" spans="1:13" x14ac:dyDescent="0.4">
      <c r="A127">
        <v>3</v>
      </c>
      <c r="B127" t="s">
        <v>25</v>
      </c>
      <c r="C127">
        <v>1200</v>
      </c>
      <c r="D127">
        <v>140</v>
      </c>
      <c r="E127">
        <v>0</v>
      </c>
      <c r="F127">
        <v>3029.6808333333333</v>
      </c>
      <c r="G127">
        <v>3635617</v>
      </c>
      <c r="H127">
        <v>18</v>
      </c>
      <c r="I127">
        <v>28980</v>
      </c>
      <c r="J127" s="2"/>
      <c r="K127" s="2"/>
      <c r="L127" s="2"/>
      <c r="M127" s="2"/>
    </row>
    <row r="128" spans="1:13" x14ac:dyDescent="0.4">
      <c r="A128">
        <v>4</v>
      </c>
      <c r="B128" t="s">
        <v>25</v>
      </c>
      <c r="C128">
        <v>1200</v>
      </c>
      <c r="D128">
        <v>140</v>
      </c>
      <c r="E128">
        <v>0</v>
      </c>
      <c r="F128">
        <v>2827.3425000000002</v>
      </c>
      <c r="G128">
        <v>3392811</v>
      </c>
      <c r="H128">
        <v>15</v>
      </c>
      <c r="I128">
        <v>27896</v>
      </c>
      <c r="J128" s="2"/>
      <c r="K128" s="2"/>
      <c r="L128" s="2"/>
      <c r="M128" s="2"/>
    </row>
    <row r="129" spans="1:13" x14ac:dyDescent="0.4">
      <c r="A129">
        <v>5</v>
      </c>
      <c r="B129" t="s">
        <v>25</v>
      </c>
      <c r="C129">
        <v>1200</v>
      </c>
      <c r="D129">
        <v>140</v>
      </c>
      <c r="E129">
        <v>0</v>
      </c>
      <c r="F129">
        <v>2640.8625000000002</v>
      </c>
      <c r="G129">
        <v>3169035</v>
      </c>
      <c r="H129">
        <v>20</v>
      </c>
      <c r="I129">
        <v>44621</v>
      </c>
      <c r="J129" s="2"/>
      <c r="K129" s="2"/>
      <c r="L129" s="2"/>
      <c r="M129" s="2"/>
    </row>
    <row r="130" spans="1:13" x14ac:dyDescent="0.4">
      <c r="A130">
        <v>6</v>
      </c>
      <c r="B130" t="s">
        <v>25</v>
      </c>
      <c r="C130">
        <v>1200</v>
      </c>
      <c r="D130">
        <v>140</v>
      </c>
      <c r="E130">
        <v>0</v>
      </c>
      <c r="F130">
        <v>2375.6424999999999</v>
      </c>
      <c r="G130">
        <v>2850771</v>
      </c>
      <c r="H130">
        <v>12</v>
      </c>
      <c r="I130">
        <v>22273</v>
      </c>
      <c r="J130" s="2"/>
      <c r="K130" s="2"/>
      <c r="L130" s="2"/>
      <c r="M130" s="2"/>
    </row>
    <row r="131" spans="1:13" x14ac:dyDescent="0.4">
      <c r="A131">
        <v>7</v>
      </c>
      <c r="B131" t="s">
        <v>25</v>
      </c>
      <c r="C131">
        <v>1200</v>
      </c>
      <c r="D131">
        <v>140</v>
      </c>
      <c r="E131">
        <v>0</v>
      </c>
      <c r="F131">
        <v>2447.6525000000001</v>
      </c>
      <c r="G131">
        <v>2937183</v>
      </c>
      <c r="H131">
        <v>13</v>
      </c>
      <c r="I131">
        <v>20357</v>
      </c>
      <c r="J131" s="2"/>
      <c r="K131" s="2"/>
      <c r="L131" s="2"/>
      <c r="M131" s="2"/>
    </row>
    <row r="132" spans="1:13" x14ac:dyDescent="0.4">
      <c r="A132">
        <v>8</v>
      </c>
      <c r="B132" t="s">
        <v>25</v>
      </c>
      <c r="C132">
        <v>1200</v>
      </c>
      <c r="D132">
        <v>140</v>
      </c>
      <c r="E132">
        <v>0</v>
      </c>
      <c r="F132">
        <v>1823.85</v>
      </c>
      <c r="G132">
        <v>2188620</v>
      </c>
      <c r="H132">
        <v>15</v>
      </c>
      <c r="I132">
        <v>15008</v>
      </c>
      <c r="J132" s="2"/>
      <c r="K132" s="2"/>
      <c r="L132" s="2"/>
      <c r="M132" s="2"/>
    </row>
    <row r="133" spans="1:13" x14ac:dyDescent="0.4">
      <c r="A133">
        <v>9</v>
      </c>
      <c r="B133" t="s">
        <v>25</v>
      </c>
      <c r="C133">
        <v>1200</v>
      </c>
      <c r="D133">
        <v>140</v>
      </c>
      <c r="E133">
        <v>0</v>
      </c>
      <c r="F133">
        <v>1749.0074999999999</v>
      </c>
      <c r="G133">
        <v>2098809</v>
      </c>
      <c r="H133">
        <v>14</v>
      </c>
      <c r="I133">
        <v>16668</v>
      </c>
      <c r="J133" s="2"/>
      <c r="K133" s="2"/>
      <c r="L133" s="2"/>
      <c r="M133" s="2"/>
    </row>
    <row r="134" spans="1:13" x14ac:dyDescent="0.4">
      <c r="A134">
        <v>10</v>
      </c>
      <c r="B134" t="s">
        <v>25</v>
      </c>
      <c r="C134">
        <v>1200</v>
      </c>
      <c r="D134">
        <v>140</v>
      </c>
      <c r="E134">
        <v>0</v>
      </c>
      <c r="F134">
        <v>1724.7041666666667</v>
      </c>
      <c r="G134">
        <v>2069645</v>
      </c>
      <c r="H134">
        <v>15</v>
      </c>
      <c r="I134">
        <v>16035</v>
      </c>
      <c r="J134" s="2"/>
      <c r="K134" s="2"/>
      <c r="L134" s="2"/>
      <c r="M134" s="2"/>
    </row>
    <row r="135" spans="1:13" x14ac:dyDescent="0.4">
      <c r="A135">
        <v>11</v>
      </c>
      <c r="B135" t="s">
        <v>25</v>
      </c>
      <c r="C135">
        <v>1200</v>
      </c>
      <c r="D135">
        <v>140</v>
      </c>
      <c r="E135">
        <v>0</v>
      </c>
      <c r="F135">
        <v>1467.3225</v>
      </c>
      <c r="G135">
        <v>1760787</v>
      </c>
      <c r="H135">
        <v>8</v>
      </c>
      <c r="I135">
        <v>13598</v>
      </c>
      <c r="J135" s="2"/>
      <c r="K135" s="2"/>
      <c r="L135" s="2"/>
      <c r="M135" s="2"/>
    </row>
    <row r="136" spans="1:13" x14ac:dyDescent="0.4">
      <c r="A136" t="s">
        <v>5</v>
      </c>
      <c r="B136" t="s">
        <v>6</v>
      </c>
      <c r="C136" t="s">
        <v>7</v>
      </c>
      <c r="D136" t="s">
        <v>8</v>
      </c>
      <c r="E136" t="s">
        <v>9</v>
      </c>
      <c r="F136" t="s">
        <v>10</v>
      </c>
      <c r="G136" t="s">
        <v>11</v>
      </c>
      <c r="H136" t="s">
        <v>12</v>
      </c>
      <c r="I136" t="s">
        <v>13</v>
      </c>
    </row>
    <row r="137" spans="1:13" x14ac:dyDescent="0.4">
      <c r="A137">
        <v>1</v>
      </c>
      <c r="B137" t="s">
        <v>14</v>
      </c>
      <c r="C137">
        <v>1200</v>
      </c>
      <c r="D137">
        <v>140</v>
      </c>
      <c r="E137">
        <v>0</v>
      </c>
      <c r="F137">
        <v>1873.1558333333332</v>
      </c>
      <c r="G137">
        <v>2247787</v>
      </c>
      <c r="H137">
        <v>12</v>
      </c>
      <c r="I137">
        <v>14113</v>
      </c>
      <c r="J137" s="2">
        <v>1</v>
      </c>
      <c r="K137" s="2" t="s">
        <v>26</v>
      </c>
      <c r="L137" s="2" t="s">
        <v>30</v>
      </c>
      <c r="M137" s="2" t="s">
        <v>31</v>
      </c>
    </row>
    <row r="138" spans="1:13" x14ac:dyDescent="0.4">
      <c r="A138">
        <v>2</v>
      </c>
      <c r="B138" t="s">
        <v>14</v>
      </c>
      <c r="C138">
        <v>1200</v>
      </c>
      <c r="D138">
        <v>140</v>
      </c>
      <c r="E138">
        <v>0</v>
      </c>
      <c r="F138">
        <v>2242.1058333333335</v>
      </c>
      <c r="G138">
        <v>2690527</v>
      </c>
      <c r="H138">
        <v>18</v>
      </c>
      <c r="I138">
        <v>16619</v>
      </c>
      <c r="J138" s="2"/>
      <c r="K138" s="2"/>
      <c r="L138" s="2"/>
      <c r="M138" s="2"/>
    </row>
    <row r="139" spans="1:13" x14ac:dyDescent="0.4">
      <c r="A139">
        <v>3</v>
      </c>
      <c r="B139" t="s">
        <v>14</v>
      </c>
      <c r="C139">
        <v>1200</v>
      </c>
      <c r="D139">
        <v>140</v>
      </c>
      <c r="E139">
        <v>0</v>
      </c>
      <c r="F139">
        <v>2583.1066666666666</v>
      </c>
      <c r="G139">
        <v>3099728</v>
      </c>
      <c r="H139">
        <v>22</v>
      </c>
      <c r="I139">
        <v>17078</v>
      </c>
      <c r="J139" s="2"/>
      <c r="K139" s="2"/>
      <c r="L139" s="2"/>
      <c r="M139" s="2"/>
    </row>
    <row r="140" spans="1:13" x14ac:dyDescent="0.4">
      <c r="A140">
        <v>4</v>
      </c>
      <c r="B140" t="s">
        <v>14</v>
      </c>
      <c r="C140">
        <v>1200</v>
      </c>
      <c r="D140">
        <v>140</v>
      </c>
      <c r="E140">
        <v>0</v>
      </c>
      <c r="F140">
        <v>2721.2666666666669</v>
      </c>
      <c r="G140">
        <v>3265520</v>
      </c>
      <c r="H140">
        <v>24</v>
      </c>
      <c r="I140">
        <v>19666</v>
      </c>
      <c r="J140" s="2"/>
      <c r="K140" s="2"/>
      <c r="L140" s="2"/>
      <c r="M140" s="2"/>
    </row>
    <row r="141" spans="1:13" x14ac:dyDescent="0.4">
      <c r="A141">
        <v>5</v>
      </c>
      <c r="B141" t="s">
        <v>14</v>
      </c>
      <c r="C141">
        <v>1200</v>
      </c>
      <c r="D141">
        <v>140</v>
      </c>
      <c r="E141">
        <v>0</v>
      </c>
      <c r="F141">
        <v>2763.4833333333331</v>
      </c>
      <c r="G141" s="1">
        <v>3316180</v>
      </c>
      <c r="H141">
        <v>18</v>
      </c>
      <c r="I141">
        <v>18679</v>
      </c>
      <c r="J141" s="2"/>
      <c r="K141" s="2"/>
      <c r="L141" s="2"/>
      <c r="M141" s="2"/>
    </row>
    <row r="142" spans="1:13" x14ac:dyDescent="0.4">
      <c r="A142">
        <v>6</v>
      </c>
      <c r="B142" t="s">
        <v>14</v>
      </c>
      <c r="C142">
        <v>1200</v>
      </c>
      <c r="D142">
        <v>140</v>
      </c>
      <c r="E142">
        <v>0</v>
      </c>
      <c r="F142">
        <v>2760.0158333333334</v>
      </c>
      <c r="G142">
        <v>3312019</v>
      </c>
      <c r="H142">
        <v>28</v>
      </c>
      <c r="I142">
        <v>17491</v>
      </c>
      <c r="J142" s="2"/>
      <c r="K142" s="2"/>
      <c r="L142" s="2"/>
      <c r="M142" s="2"/>
    </row>
    <row r="143" spans="1:13" x14ac:dyDescent="0.4">
      <c r="A143">
        <v>7</v>
      </c>
      <c r="B143" t="s">
        <v>14</v>
      </c>
      <c r="C143">
        <v>1200</v>
      </c>
      <c r="D143">
        <v>140</v>
      </c>
      <c r="E143">
        <v>0</v>
      </c>
      <c r="F143">
        <v>2713.8008333333332</v>
      </c>
      <c r="G143">
        <v>3256561</v>
      </c>
      <c r="H143">
        <v>31</v>
      </c>
      <c r="I143">
        <v>18342</v>
      </c>
      <c r="J143" s="2"/>
      <c r="K143" s="2"/>
      <c r="L143" s="2"/>
      <c r="M143" s="2"/>
    </row>
    <row r="144" spans="1:13" x14ac:dyDescent="0.4">
      <c r="A144">
        <v>8</v>
      </c>
      <c r="B144" t="s">
        <v>14</v>
      </c>
      <c r="C144">
        <v>1200</v>
      </c>
      <c r="D144">
        <v>140</v>
      </c>
      <c r="E144">
        <v>0</v>
      </c>
      <c r="F144">
        <v>2604.0025000000001</v>
      </c>
      <c r="G144">
        <v>3124803</v>
      </c>
      <c r="H144">
        <v>30</v>
      </c>
      <c r="I144">
        <v>17384</v>
      </c>
      <c r="J144" s="2"/>
      <c r="K144" s="2"/>
      <c r="L144" s="2"/>
      <c r="M144" s="2"/>
    </row>
    <row r="145" spans="1:14" x14ac:dyDescent="0.4">
      <c r="A145">
        <v>9</v>
      </c>
      <c r="B145" t="s">
        <v>14</v>
      </c>
      <c r="C145">
        <v>1200</v>
      </c>
      <c r="D145">
        <v>140</v>
      </c>
      <c r="E145">
        <v>0</v>
      </c>
      <c r="F145">
        <v>2574.2783333333332</v>
      </c>
      <c r="G145">
        <v>3089134</v>
      </c>
      <c r="H145">
        <v>19</v>
      </c>
      <c r="I145">
        <v>17492</v>
      </c>
      <c r="J145" s="2"/>
      <c r="K145" s="2"/>
      <c r="L145" s="2"/>
      <c r="M145" s="2"/>
    </row>
    <row r="146" spans="1:14" x14ac:dyDescent="0.4">
      <c r="A146">
        <v>10</v>
      </c>
      <c r="B146" t="s">
        <v>14</v>
      </c>
      <c r="C146">
        <v>1200</v>
      </c>
      <c r="D146">
        <v>140</v>
      </c>
      <c r="E146">
        <v>0</v>
      </c>
      <c r="F146">
        <v>2451.2191666666668</v>
      </c>
      <c r="G146">
        <v>2941463</v>
      </c>
      <c r="H146">
        <v>14</v>
      </c>
      <c r="I146">
        <v>16285</v>
      </c>
      <c r="J146" s="2"/>
      <c r="K146" s="2"/>
      <c r="L146" s="2"/>
      <c r="M146" s="2"/>
      <c r="N146">
        <f>MAX(G137:G147)</f>
        <v>3316180</v>
      </c>
    </row>
    <row r="147" spans="1:14" x14ac:dyDescent="0.4">
      <c r="A147">
        <v>11</v>
      </c>
      <c r="B147" t="s">
        <v>14</v>
      </c>
      <c r="C147">
        <v>1200</v>
      </c>
      <c r="D147">
        <v>140</v>
      </c>
      <c r="E147">
        <v>0</v>
      </c>
      <c r="F147">
        <v>2259.4733333333334</v>
      </c>
      <c r="G147">
        <v>2711368</v>
      </c>
      <c r="H147">
        <v>28</v>
      </c>
      <c r="I147">
        <v>16237</v>
      </c>
      <c r="J147" s="2"/>
      <c r="K147" s="2"/>
      <c r="L147" s="2"/>
      <c r="M147" s="2"/>
      <c r="N147">
        <f>MAX(G148:G158)</f>
        <v>5883700</v>
      </c>
    </row>
    <row r="148" spans="1:14" x14ac:dyDescent="0.4">
      <c r="A148">
        <v>1</v>
      </c>
      <c r="B148" t="s">
        <v>15</v>
      </c>
      <c r="C148">
        <v>1200</v>
      </c>
      <c r="D148">
        <v>140</v>
      </c>
      <c r="E148">
        <v>0</v>
      </c>
      <c r="F148">
        <v>3250.5083333333332</v>
      </c>
      <c r="G148">
        <v>3900610</v>
      </c>
      <c r="H148">
        <v>19</v>
      </c>
      <c r="I148">
        <v>26620</v>
      </c>
      <c r="J148" s="2">
        <v>2</v>
      </c>
      <c r="K148" s="2"/>
      <c r="L148" s="2"/>
      <c r="M148" s="2"/>
      <c r="N148">
        <f>MAX(G159:G169)</f>
        <v>3081882</v>
      </c>
    </row>
    <row r="149" spans="1:14" x14ac:dyDescent="0.4">
      <c r="A149">
        <v>2</v>
      </c>
      <c r="B149" t="s">
        <v>15</v>
      </c>
      <c r="C149">
        <v>1200</v>
      </c>
      <c r="D149">
        <v>140</v>
      </c>
      <c r="E149">
        <v>0</v>
      </c>
      <c r="F149">
        <v>3857.2908333333335</v>
      </c>
      <c r="G149">
        <v>4628749</v>
      </c>
      <c r="H149">
        <v>28</v>
      </c>
      <c r="I149">
        <v>28859</v>
      </c>
      <c r="J149" s="2"/>
      <c r="K149" s="2"/>
      <c r="L149" s="2"/>
      <c r="M149" s="2"/>
      <c r="N149">
        <f>MAX(G170:G180)</f>
        <v>4710607</v>
      </c>
    </row>
    <row r="150" spans="1:14" x14ac:dyDescent="0.4">
      <c r="A150">
        <v>3</v>
      </c>
      <c r="B150" t="s">
        <v>15</v>
      </c>
      <c r="C150">
        <v>1200</v>
      </c>
      <c r="D150">
        <v>140</v>
      </c>
      <c r="E150">
        <v>0</v>
      </c>
      <c r="F150">
        <v>4444.24</v>
      </c>
      <c r="G150">
        <v>5333088</v>
      </c>
      <c r="H150">
        <v>18</v>
      </c>
      <c r="I150">
        <v>38159</v>
      </c>
      <c r="J150" s="2"/>
      <c r="K150" s="2"/>
      <c r="L150" s="2"/>
      <c r="M150" s="2"/>
      <c r="N150">
        <f>MAX(G181:G191)</f>
        <v>3323693</v>
      </c>
    </row>
    <row r="151" spans="1:14" x14ac:dyDescent="0.4">
      <c r="A151">
        <v>4</v>
      </c>
      <c r="B151" t="s">
        <v>15</v>
      </c>
      <c r="C151">
        <v>1200</v>
      </c>
      <c r="D151">
        <v>140</v>
      </c>
      <c r="E151">
        <v>0</v>
      </c>
      <c r="F151">
        <v>4784.7183333333332</v>
      </c>
      <c r="G151">
        <v>5741662</v>
      </c>
      <c r="H151">
        <v>15</v>
      </c>
      <c r="I151">
        <v>40489</v>
      </c>
      <c r="J151" s="2"/>
      <c r="K151" s="2"/>
      <c r="L151" s="2"/>
      <c r="M151" s="2"/>
      <c r="N151">
        <f>MAX(G192:G202)</f>
        <v>2905956</v>
      </c>
    </row>
    <row r="152" spans="1:14" x14ac:dyDescent="0.4">
      <c r="A152">
        <v>5</v>
      </c>
      <c r="B152" t="s">
        <v>15</v>
      </c>
      <c r="C152">
        <v>1200</v>
      </c>
      <c r="D152">
        <v>140</v>
      </c>
      <c r="E152">
        <v>0</v>
      </c>
      <c r="F152">
        <v>4903.083333333333</v>
      </c>
      <c r="G152" s="1">
        <v>5883700</v>
      </c>
      <c r="H152">
        <v>14</v>
      </c>
      <c r="I152">
        <v>41777</v>
      </c>
      <c r="J152" s="2"/>
      <c r="K152" s="2"/>
      <c r="L152" s="2"/>
      <c r="M152" s="2"/>
      <c r="N152">
        <f>MAX(G203:G213)</f>
        <v>2342700</v>
      </c>
    </row>
    <row r="153" spans="1:14" x14ac:dyDescent="0.4">
      <c r="A153">
        <v>6</v>
      </c>
      <c r="B153" t="s">
        <v>15</v>
      </c>
      <c r="C153">
        <v>1200</v>
      </c>
      <c r="D153">
        <v>140</v>
      </c>
      <c r="E153">
        <v>0</v>
      </c>
      <c r="F153">
        <v>4759.0008333333335</v>
      </c>
      <c r="G153">
        <v>5710801</v>
      </c>
      <c r="H153">
        <v>17</v>
      </c>
      <c r="I153">
        <v>37319</v>
      </c>
      <c r="J153" s="2"/>
      <c r="K153" s="2"/>
      <c r="L153" s="2"/>
      <c r="M153" s="2"/>
      <c r="N153">
        <f>MAX(G214:G224)</f>
        <v>5493919</v>
      </c>
    </row>
    <row r="154" spans="1:14" x14ac:dyDescent="0.4">
      <c r="A154">
        <v>7</v>
      </c>
      <c r="B154" t="s">
        <v>15</v>
      </c>
      <c r="C154">
        <v>1200</v>
      </c>
      <c r="D154">
        <v>140</v>
      </c>
      <c r="E154">
        <v>0</v>
      </c>
      <c r="F154">
        <v>4602.34</v>
      </c>
      <c r="G154">
        <v>5522808</v>
      </c>
      <c r="H154">
        <v>10</v>
      </c>
      <c r="I154">
        <v>36551</v>
      </c>
      <c r="J154" s="2"/>
      <c r="K154" s="2"/>
      <c r="L154" s="2"/>
      <c r="M154" s="2"/>
      <c r="N154">
        <f>MAX(G225:G235)</f>
        <v>3441724</v>
      </c>
    </row>
    <row r="155" spans="1:14" x14ac:dyDescent="0.4">
      <c r="A155">
        <v>8</v>
      </c>
      <c r="B155" t="s">
        <v>15</v>
      </c>
      <c r="C155">
        <v>1200</v>
      </c>
      <c r="D155">
        <v>140</v>
      </c>
      <c r="E155">
        <v>0</v>
      </c>
      <c r="F155">
        <v>4380.5749999999998</v>
      </c>
      <c r="G155">
        <v>5256690</v>
      </c>
      <c r="H155">
        <v>34</v>
      </c>
      <c r="I155">
        <v>32759</v>
      </c>
      <c r="J155" s="2"/>
      <c r="K155" s="2"/>
      <c r="L155" s="2"/>
      <c r="M155" s="2"/>
      <c r="N155">
        <f>MAX(G236:G246)</f>
        <v>10976575</v>
      </c>
    </row>
    <row r="156" spans="1:14" x14ac:dyDescent="0.4">
      <c r="A156">
        <v>9</v>
      </c>
      <c r="B156" t="s">
        <v>15</v>
      </c>
      <c r="C156">
        <v>1200</v>
      </c>
      <c r="D156">
        <v>140</v>
      </c>
      <c r="E156">
        <v>0</v>
      </c>
      <c r="F156">
        <v>4216.4733333333334</v>
      </c>
      <c r="G156">
        <v>5059768</v>
      </c>
      <c r="H156">
        <v>27</v>
      </c>
      <c r="I156">
        <v>31907</v>
      </c>
      <c r="J156" s="2"/>
      <c r="K156" s="2"/>
      <c r="L156" s="2"/>
      <c r="M156" s="2"/>
      <c r="N156">
        <f>MAX(G258:G268)</f>
        <v>9100129</v>
      </c>
    </row>
    <row r="157" spans="1:14" x14ac:dyDescent="0.4">
      <c r="A157">
        <v>10</v>
      </c>
      <c r="B157" t="s">
        <v>15</v>
      </c>
      <c r="C157">
        <v>1200</v>
      </c>
      <c r="D157">
        <v>140</v>
      </c>
      <c r="E157">
        <v>0</v>
      </c>
      <c r="F157">
        <v>3878.1624999999999</v>
      </c>
      <c r="G157">
        <v>4653795</v>
      </c>
      <c r="H157">
        <v>18</v>
      </c>
      <c r="I157">
        <v>30236</v>
      </c>
      <c r="J157" s="2"/>
      <c r="K157" s="2"/>
      <c r="L157" s="2"/>
      <c r="M157" s="2"/>
      <c r="N157">
        <f>MAX(G248:G258)</f>
        <v>8996937</v>
      </c>
    </row>
    <row r="158" spans="1:14" x14ac:dyDescent="0.4">
      <c r="A158">
        <v>11</v>
      </c>
      <c r="B158" t="s">
        <v>15</v>
      </c>
      <c r="C158">
        <v>1200</v>
      </c>
      <c r="D158">
        <v>140</v>
      </c>
      <c r="E158">
        <v>0</v>
      </c>
      <c r="F158">
        <v>3410.0091666666667</v>
      </c>
      <c r="G158">
        <v>4092011</v>
      </c>
      <c r="H158">
        <v>16</v>
      </c>
      <c r="I158">
        <v>27109</v>
      </c>
      <c r="J158" s="2"/>
      <c r="K158" s="2"/>
      <c r="L158" s="2"/>
      <c r="M158" s="2"/>
    </row>
    <row r="159" spans="1:14" x14ac:dyDescent="0.4">
      <c r="A159">
        <v>1</v>
      </c>
      <c r="B159" t="s">
        <v>16</v>
      </c>
      <c r="C159">
        <v>1200</v>
      </c>
      <c r="D159">
        <v>140</v>
      </c>
      <c r="E159">
        <v>0</v>
      </c>
      <c r="F159">
        <v>1405.4216666666666</v>
      </c>
      <c r="G159">
        <v>1686506</v>
      </c>
      <c r="H159">
        <v>17</v>
      </c>
      <c r="I159">
        <v>6387</v>
      </c>
      <c r="J159" s="2">
        <v>3</v>
      </c>
      <c r="K159" s="2"/>
      <c r="L159" s="2"/>
      <c r="M159" s="2"/>
    </row>
    <row r="160" spans="1:14" x14ac:dyDescent="0.4">
      <c r="A160">
        <v>2</v>
      </c>
      <c r="B160" t="s">
        <v>16</v>
      </c>
      <c r="C160">
        <v>1200</v>
      </c>
      <c r="D160">
        <v>140</v>
      </c>
      <c r="E160">
        <v>0</v>
      </c>
      <c r="F160">
        <v>1795.1508333333334</v>
      </c>
      <c r="G160">
        <v>2154181</v>
      </c>
      <c r="H160">
        <v>20</v>
      </c>
      <c r="I160">
        <v>8161</v>
      </c>
      <c r="J160" s="2"/>
      <c r="K160" s="2"/>
      <c r="L160" s="2"/>
      <c r="M160" s="2"/>
    </row>
    <row r="161" spans="1:13" x14ac:dyDescent="0.4">
      <c r="A161">
        <v>3</v>
      </c>
      <c r="B161" t="s">
        <v>16</v>
      </c>
      <c r="C161">
        <v>1200</v>
      </c>
      <c r="D161">
        <v>140</v>
      </c>
      <c r="E161">
        <v>0</v>
      </c>
      <c r="F161">
        <v>2055.1174999999998</v>
      </c>
      <c r="G161">
        <v>2466141</v>
      </c>
      <c r="H161">
        <v>33</v>
      </c>
      <c r="I161">
        <v>10357</v>
      </c>
      <c r="J161" s="2"/>
      <c r="K161" s="2"/>
      <c r="L161" s="2"/>
      <c r="M161" s="2"/>
    </row>
    <row r="162" spans="1:13" x14ac:dyDescent="0.4">
      <c r="A162">
        <v>4</v>
      </c>
      <c r="B162" t="s">
        <v>16</v>
      </c>
      <c r="C162">
        <v>1200</v>
      </c>
      <c r="D162">
        <v>140</v>
      </c>
      <c r="E162">
        <v>0</v>
      </c>
      <c r="F162">
        <v>2283.2566666666667</v>
      </c>
      <c r="G162">
        <v>2739908</v>
      </c>
      <c r="H162">
        <v>0</v>
      </c>
      <c r="I162">
        <v>10779</v>
      </c>
      <c r="J162" s="2"/>
      <c r="K162" s="2"/>
      <c r="L162" s="2"/>
      <c r="M162" s="2"/>
    </row>
    <row r="163" spans="1:13" x14ac:dyDescent="0.4">
      <c r="A163">
        <v>5</v>
      </c>
      <c r="B163" t="s">
        <v>16</v>
      </c>
      <c r="C163">
        <v>1200</v>
      </c>
      <c r="D163">
        <v>140</v>
      </c>
      <c r="E163">
        <v>0</v>
      </c>
      <c r="F163">
        <v>2407.6766666666667</v>
      </c>
      <c r="G163">
        <v>2889212</v>
      </c>
      <c r="H163">
        <v>19</v>
      </c>
      <c r="I163">
        <v>11386</v>
      </c>
      <c r="J163" s="2"/>
      <c r="K163" s="2"/>
      <c r="L163" s="2"/>
      <c r="M163" s="2"/>
    </row>
    <row r="164" spans="1:13" x14ac:dyDescent="0.4">
      <c r="A164">
        <v>6</v>
      </c>
      <c r="B164" t="s">
        <v>16</v>
      </c>
      <c r="C164">
        <v>1200</v>
      </c>
      <c r="D164">
        <v>140</v>
      </c>
      <c r="E164">
        <v>0</v>
      </c>
      <c r="F164">
        <v>2460.6741666666667</v>
      </c>
      <c r="G164">
        <v>2952809</v>
      </c>
      <c r="H164">
        <v>22</v>
      </c>
      <c r="I164">
        <v>13227</v>
      </c>
      <c r="J164" s="2"/>
      <c r="K164" s="2"/>
      <c r="L164" s="2"/>
      <c r="M164" s="2"/>
    </row>
    <row r="165" spans="1:13" x14ac:dyDescent="0.4">
      <c r="A165">
        <v>7</v>
      </c>
      <c r="B165" t="s">
        <v>16</v>
      </c>
      <c r="C165">
        <v>1200</v>
      </c>
      <c r="D165">
        <v>140</v>
      </c>
      <c r="E165">
        <v>0</v>
      </c>
      <c r="F165">
        <v>2487.1541666666667</v>
      </c>
      <c r="G165">
        <v>2984585</v>
      </c>
      <c r="H165">
        <v>33</v>
      </c>
      <c r="I165">
        <v>12225</v>
      </c>
      <c r="J165" s="2"/>
      <c r="K165" s="2"/>
      <c r="L165" s="2"/>
      <c r="M165" s="2"/>
    </row>
    <row r="166" spans="1:13" x14ac:dyDescent="0.4">
      <c r="A166">
        <v>8</v>
      </c>
      <c r="B166" t="s">
        <v>16</v>
      </c>
      <c r="C166">
        <v>1200</v>
      </c>
      <c r="D166">
        <v>140</v>
      </c>
      <c r="E166">
        <v>0</v>
      </c>
      <c r="F166">
        <v>2520.1550000000002</v>
      </c>
      <c r="G166">
        <v>3024186</v>
      </c>
      <c r="H166">
        <v>29</v>
      </c>
      <c r="I166">
        <v>11445</v>
      </c>
      <c r="J166" s="2"/>
      <c r="K166" s="2"/>
      <c r="L166" s="2"/>
      <c r="M166" s="2"/>
    </row>
    <row r="167" spans="1:13" x14ac:dyDescent="0.4">
      <c r="A167">
        <v>9</v>
      </c>
      <c r="B167" t="s">
        <v>16</v>
      </c>
      <c r="C167">
        <v>1200</v>
      </c>
      <c r="D167">
        <v>140</v>
      </c>
      <c r="E167">
        <v>0</v>
      </c>
      <c r="F167">
        <v>2568.2350000000001</v>
      </c>
      <c r="G167" s="1">
        <v>3081882</v>
      </c>
      <c r="H167">
        <v>23</v>
      </c>
      <c r="I167">
        <v>10804</v>
      </c>
      <c r="J167" s="2"/>
      <c r="K167" s="2"/>
      <c r="L167" s="2"/>
      <c r="M167" s="2"/>
    </row>
    <row r="168" spans="1:13" x14ac:dyDescent="0.4">
      <c r="A168">
        <v>10</v>
      </c>
      <c r="B168" t="s">
        <v>16</v>
      </c>
      <c r="C168">
        <v>1200</v>
      </c>
      <c r="D168">
        <v>140</v>
      </c>
      <c r="E168">
        <v>0</v>
      </c>
      <c r="F168">
        <v>2354.4458333333332</v>
      </c>
      <c r="G168">
        <v>2825335</v>
      </c>
      <c r="H168">
        <v>16</v>
      </c>
      <c r="I168">
        <v>10840</v>
      </c>
      <c r="J168" s="2"/>
      <c r="K168" s="2"/>
      <c r="L168" s="2"/>
      <c r="M168" s="2"/>
    </row>
    <row r="169" spans="1:13" x14ac:dyDescent="0.4">
      <c r="A169">
        <v>11</v>
      </c>
      <c r="B169" t="s">
        <v>16</v>
      </c>
      <c r="C169">
        <v>1200</v>
      </c>
      <c r="D169">
        <v>140</v>
      </c>
      <c r="E169">
        <v>0</v>
      </c>
      <c r="F169">
        <v>2237.2366666666667</v>
      </c>
      <c r="G169">
        <v>2684684</v>
      </c>
      <c r="H169">
        <v>32</v>
      </c>
      <c r="I169">
        <v>10209</v>
      </c>
      <c r="J169" s="2"/>
      <c r="K169" s="2"/>
      <c r="L169" s="2"/>
      <c r="M169" s="2"/>
    </row>
    <row r="170" spans="1:13" x14ac:dyDescent="0.4">
      <c r="A170">
        <v>1</v>
      </c>
      <c r="B170" t="s">
        <v>17</v>
      </c>
      <c r="C170">
        <v>1200</v>
      </c>
      <c r="D170">
        <v>140</v>
      </c>
      <c r="E170">
        <v>0</v>
      </c>
      <c r="F170">
        <v>1609.49</v>
      </c>
      <c r="G170">
        <v>1931388</v>
      </c>
      <c r="H170">
        <v>15</v>
      </c>
      <c r="I170">
        <v>8819</v>
      </c>
      <c r="J170" s="2">
        <v>4</v>
      </c>
      <c r="K170" s="2"/>
      <c r="L170" s="2"/>
      <c r="M170" s="2"/>
    </row>
    <row r="171" spans="1:13" x14ac:dyDescent="0.4">
      <c r="A171">
        <v>2</v>
      </c>
      <c r="B171" t="s">
        <v>17</v>
      </c>
      <c r="C171">
        <v>1200</v>
      </c>
      <c r="D171">
        <v>140</v>
      </c>
      <c r="E171">
        <v>0</v>
      </c>
      <c r="F171">
        <v>2180.5141666666668</v>
      </c>
      <c r="G171">
        <v>2616617</v>
      </c>
      <c r="H171">
        <v>26</v>
      </c>
      <c r="I171">
        <v>10095</v>
      </c>
      <c r="J171" s="2"/>
      <c r="K171" s="2"/>
      <c r="L171" s="2"/>
      <c r="M171" s="2"/>
    </row>
    <row r="172" spans="1:13" x14ac:dyDescent="0.4">
      <c r="A172">
        <v>3</v>
      </c>
      <c r="B172" t="s">
        <v>17</v>
      </c>
      <c r="C172">
        <v>1200</v>
      </c>
      <c r="D172">
        <v>140</v>
      </c>
      <c r="E172">
        <v>0</v>
      </c>
      <c r="F172">
        <v>2675.6183333333333</v>
      </c>
      <c r="G172">
        <v>3210742</v>
      </c>
      <c r="H172">
        <v>25</v>
      </c>
      <c r="I172">
        <v>12858</v>
      </c>
      <c r="J172" s="2"/>
      <c r="K172" s="2"/>
      <c r="L172" s="2"/>
      <c r="M172" s="2"/>
    </row>
    <row r="173" spans="1:13" x14ac:dyDescent="0.4">
      <c r="A173">
        <v>4</v>
      </c>
      <c r="B173" t="s">
        <v>17</v>
      </c>
      <c r="C173">
        <v>1200</v>
      </c>
      <c r="D173">
        <v>140</v>
      </c>
      <c r="E173">
        <v>0</v>
      </c>
      <c r="F173">
        <v>3049.2441666666668</v>
      </c>
      <c r="G173">
        <v>3659093</v>
      </c>
      <c r="H173">
        <v>0</v>
      </c>
      <c r="I173">
        <v>60873</v>
      </c>
      <c r="J173" s="2"/>
      <c r="K173" s="2"/>
      <c r="L173" s="2"/>
      <c r="M173" s="2"/>
    </row>
    <row r="174" spans="1:13" x14ac:dyDescent="0.4">
      <c r="A174">
        <v>5</v>
      </c>
      <c r="B174" t="s">
        <v>17</v>
      </c>
      <c r="C174">
        <v>1200</v>
      </c>
      <c r="D174">
        <v>140</v>
      </c>
      <c r="E174">
        <v>0</v>
      </c>
      <c r="F174">
        <v>3249.2783333333332</v>
      </c>
      <c r="G174">
        <v>3899134</v>
      </c>
      <c r="H174">
        <v>28</v>
      </c>
      <c r="I174">
        <v>15042</v>
      </c>
      <c r="J174" s="2"/>
      <c r="K174" s="2"/>
      <c r="L174" s="2"/>
      <c r="M174" s="2"/>
    </row>
    <row r="175" spans="1:13" x14ac:dyDescent="0.4">
      <c r="A175">
        <v>6</v>
      </c>
      <c r="B175" t="s">
        <v>17</v>
      </c>
      <c r="C175">
        <v>1200</v>
      </c>
      <c r="D175">
        <v>140</v>
      </c>
      <c r="E175">
        <v>0</v>
      </c>
      <c r="F175">
        <v>3541.67</v>
      </c>
      <c r="G175">
        <v>4250004</v>
      </c>
      <c r="H175">
        <v>11</v>
      </c>
      <c r="I175">
        <v>16541</v>
      </c>
      <c r="J175" s="2"/>
      <c r="K175" s="2"/>
      <c r="L175" s="2"/>
      <c r="M175" s="2"/>
    </row>
    <row r="176" spans="1:13" x14ac:dyDescent="0.4">
      <c r="A176">
        <v>7</v>
      </c>
      <c r="B176" t="s">
        <v>17</v>
      </c>
      <c r="C176">
        <v>1200</v>
      </c>
      <c r="D176">
        <v>140</v>
      </c>
      <c r="E176">
        <v>0</v>
      </c>
      <c r="F176">
        <v>3576.4991666666665</v>
      </c>
      <c r="G176">
        <v>4291799</v>
      </c>
      <c r="H176">
        <v>11</v>
      </c>
      <c r="I176">
        <v>17974</v>
      </c>
      <c r="J176" s="2"/>
      <c r="K176" s="2"/>
      <c r="L176" s="2"/>
      <c r="M176" s="2"/>
    </row>
    <row r="177" spans="1:13" x14ac:dyDescent="0.4">
      <c r="A177">
        <v>8</v>
      </c>
      <c r="B177" t="s">
        <v>17</v>
      </c>
      <c r="C177">
        <v>1200</v>
      </c>
      <c r="D177">
        <v>140</v>
      </c>
      <c r="E177">
        <v>0</v>
      </c>
      <c r="F177">
        <v>3597.7608333333333</v>
      </c>
      <c r="G177">
        <v>4317313</v>
      </c>
      <c r="H177">
        <v>24</v>
      </c>
      <c r="I177">
        <v>16914</v>
      </c>
      <c r="J177" s="2"/>
      <c r="K177" s="2"/>
      <c r="L177" s="2"/>
      <c r="M177" s="2"/>
    </row>
    <row r="178" spans="1:13" x14ac:dyDescent="0.4">
      <c r="A178">
        <v>9</v>
      </c>
      <c r="B178" t="s">
        <v>17</v>
      </c>
      <c r="C178">
        <v>1200</v>
      </c>
      <c r="D178">
        <v>140</v>
      </c>
      <c r="E178">
        <v>0</v>
      </c>
      <c r="F178">
        <v>3925.5058333333332</v>
      </c>
      <c r="G178" s="1">
        <v>4710607</v>
      </c>
      <c r="H178">
        <v>25</v>
      </c>
      <c r="I178">
        <v>18995</v>
      </c>
      <c r="J178" s="2"/>
      <c r="K178" s="2"/>
      <c r="L178" s="2"/>
      <c r="M178" s="2"/>
    </row>
    <row r="179" spans="1:13" x14ac:dyDescent="0.4">
      <c r="A179">
        <v>10</v>
      </c>
      <c r="B179" t="s">
        <v>17</v>
      </c>
      <c r="C179">
        <v>1200</v>
      </c>
      <c r="D179">
        <v>140</v>
      </c>
      <c r="E179">
        <v>0</v>
      </c>
      <c r="F179">
        <v>3419.1983333333333</v>
      </c>
      <c r="G179">
        <v>4103038</v>
      </c>
      <c r="H179">
        <v>22</v>
      </c>
      <c r="I179">
        <v>17178</v>
      </c>
      <c r="J179" s="2"/>
      <c r="K179" s="2"/>
      <c r="L179" s="2"/>
      <c r="M179" s="2"/>
    </row>
    <row r="180" spans="1:13" x14ac:dyDescent="0.4">
      <c r="A180">
        <v>11</v>
      </c>
      <c r="B180" t="s">
        <v>17</v>
      </c>
      <c r="C180">
        <v>1200</v>
      </c>
      <c r="D180">
        <v>140</v>
      </c>
      <c r="E180">
        <v>0</v>
      </c>
      <c r="F180">
        <v>3096.1208333333334</v>
      </c>
      <c r="G180">
        <v>3715345</v>
      </c>
      <c r="H180">
        <v>19</v>
      </c>
      <c r="I180">
        <v>13941</v>
      </c>
      <c r="J180" s="2"/>
      <c r="K180" s="2"/>
      <c r="L180" s="2"/>
      <c r="M180" s="2"/>
    </row>
    <row r="181" spans="1:13" x14ac:dyDescent="0.4">
      <c r="A181">
        <v>1</v>
      </c>
      <c r="B181" t="s">
        <v>18</v>
      </c>
      <c r="C181">
        <v>1200</v>
      </c>
      <c r="D181">
        <v>140</v>
      </c>
      <c r="E181">
        <v>0</v>
      </c>
      <c r="F181">
        <v>1301.9974999999999</v>
      </c>
      <c r="G181">
        <v>1562397</v>
      </c>
      <c r="H181">
        <v>15</v>
      </c>
      <c r="I181">
        <v>8074</v>
      </c>
      <c r="J181" s="2">
        <v>5</v>
      </c>
      <c r="K181" s="2"/>
      <c r="L181" s="2"/>
      <c r="M181" s="2"/>
    </row>
    <row r="182" spans="1:13" x14ac:dyDescent="0.4">
      <c r="A182">
        <v>2</v>
      </c>
      <c r="B182" t="s">
        <v>18</v>
      </c>
      <c r="C182">
        <v>1200</v>
      </c>
      <c r="D182">
        <v>140</v>
      </c>
      <c r="E182">
        <v>0</v>
      </c>
      <c r="F182">
        <v>1576.7658333333334</v>
      </c>
      <c r="G182">
        <v>1892119</v>
      </c>
      <c r="H182">
        <v>13</v>
      </c>
      <c r="I182">
        <v>11740</v>
      </c>
      <c r="J182" s="2"/>
      <c r="K182" s="2"/>
      <c r="L182" s="2"/>
      <c r="M182" s="2"/>
    </row>
    <row r="183" spans="1:13" x14ac:dyDescent="0.4">
      <c r="A183">
        <v>3</v>
      </c>
      <c r="B183" t="s">
        <v>18</v>
      </c>
      <c r="C183">
        <v>1200</v>
      </c>
      <c r="D183">
        <v>140</v>
      </c>
      <c r="E183">
        <v>0</v>
      </c>
      <c r="F183">
        <v>1815.7674999999999</v>
      </c>
      <c r="G183">
        <v>2178921</v>
      </c>
      <c r="H183">
        <v>10</v>
      </c>
      <c r="I183">
        <v>13612</v>
      </c>
      <c r="J183" s="2"/>
      <c r="K183" s="2"/>
      <c r="L183" s="2"/>
      <c r="M183" s="2"/>
    </row>
    <row r="184" spans="1:13" x14ac:dyDescent="0.4">
      <c r="A184">
        <v>4</v>
      </c>
      <c r="B184" t="s">
        <v>18</v>
      </c>
      <c r="C184">
        <v>1200</v>
      </c>
      <c r="D184">
        <v>140</v>
      </c>
      <c r="E184">
        <v>0</v>
      </c>
      <c r="F184">
        <v>2057.4133333333334</v>
      </c>
      <c r="G184">
        <v>2468896</v>
      </c>
      <c r="H184">
        <v>18</v>
      </c>
      <c r="I184">
        <v>15392</v>
      </c>
      <c r="J184" s="2"/>
      <c r="K184" s="2"/>
      <c r="L184" s="2"/>
      <c r="M184" s="2"/>
    </row>
    <row r="185" spans="1:13" x14ac:dyDescent="0.4">
      <c r="A185">
        <v>5</v>
      </c>
      <c r="B185" t="s">
        <v>18</v>
      </c>
      <c r="C185">
        <v>1200</v>
      </c>
      <c r="D185">
        <v>140</v>
      </c>
      <c r="E185">
        <v>0</v>
      </c>
      <c r="F185">
        <v>2322.4850000000001</v>
      </c>
      <c r="G185">
        <v>2786982</v>
      </c>
      <c r="H185">
        <v>9</v>
      </c>
      <c r="I185">
        <v>15871</v>
      </c>
      <c r="J185" s="2"/>
      <c r="K185" s="2"/>
      <c r="L185" s="2"/>
      <c r="M185" s="2"/>
    </row>
    <row r="186" spans="1:13" x14ac:dyDescent="0.4">
      <c r="A186">
        <v>6</v>
      </c>
      <c r="B186" t="s">
        <v>18</v>
      </c>
      <c r="C186">
        <v>1200</v>
      </c>
      <c r="D186">
        <v>140</v>
      </c>
      <c r="E186">
        <v>0</v>
      </c>
      <c r="F186">
        <v>2437.9450000000002</v>
      </c>
      <c r="G186">
        <v>2925534</v>
      </c>
      <c r="H186">
        <v>15</v>
      </c>
      <c r="I186">
        <v>17853</v>
      </c>
      <c r="J186" s="2"/>
      <c r="K186" s="2"/>
      <c r="L186" s="2"/>
      <c r="M186" s="2"/>
    </row>
    <row r="187" spans="1:13" x14ac:dyDescent="0.4">
      <c r="A187">
        <v>7</v>
      </c>
      <c r="B187" t="s">
        <v>18</v>
      </c>
      <c r="C187">
        <v>1200</v>
      </c>
      <c r="D187">
        <v>140</v>
      </c>
      <c r="E187">
        <v>0</v>
      </c>
      <c r="F187">
        <v>2563.7766666666666</v>
      </c>
      <c r="G187">
        <v>3076532</v>
      </c>
      <c r="H187">
        <v>7</v>
      </c>
      <c r="I187">
        <v>18790</v>
      </c>
      <c r="J187" s="2"/>
      <c r="K187" s="2"/>
      <c r="L187" s="2"/>
      <c r="M187" s="2"/>
    </row>
    <row r="188" spans="1:13" x14ac:dyDescent="0.4">
      <c r="A188">
        <v>8</v>
      </c>
      <c r="B188" t="s">
        <v>18</v>
      </c>
      <c r="C188">
        <v>1200</v>
      </c>
      <c r="D188">
        <v>140</v>
      </c>
      <c r="E188">
        <v>0</v>
      </c>
      <c r="F188">
        <v>2629.3566666666666</v>
      </c>
      <c r="G188">
        <v>3155228</v>
      </c>
      <c r="H188">
        <v>8</v>
      </c>
      <c r="I188">
        <v>22290</v>
      </c>
      <c r="J188" s="2"/>
      <c r="K188" s="2"/>
      <c r="L188" s="2"/>
      <c r="M188" s="2"/>
    </row>
    <row r="189" spans="1:13" x14ac:dyDescent="0.4">
      <c r="A189">
        <v>9</v>
      </c>
      <c r="B189" t="s">
        <v>18</v>
      </c>
      <c r="C189">
        <v>1200</v>
      </c>
      <c r="D189">
        <v>140</v>
      </c>
      <c r="E189">
        <v>0</v>
      </c>
      <c r="F189">
        <v>2744.2358333333332</v>
      </c>
      <c r="G189">
        <v>3293083</v>
      </c>
      <c r="H189">
        <v>11</v>
      </c>
      <c r="I189">
        <v>21991</v>
      </c>
      <c r="J189" s="2"/>
      <c r="K189" s="2"/>
      <c r="L189" s="2"/>
      <c r="M189" s="2"/>
    </row>
    <row r="190" spans="1:13" x14ac:dyDescent="0.4">
      <c r="A190">
        <v>10</v>
      </c>
      <c r="B190" t="s">
        <v>18</v>
      </c>
      <c r="C190">
        <v>1200</v>
      </c>
      <c r="D190">
        <v>140</v>
      </c>
      <c r="E190">
        <v>0</v>
      </c>
      <c r="F190">
        <v>2766.1458333333335</v>
      </c>
      <c r="G190">
        <v>3319375</v>
      </c>
      <c r="H190">
        <v>11</v>
      </c>
      <c r="I190">
        <v>18406</v>
      </c>
      <c r="J190" s="2"/>
      <c r="K190" s="2"/>
      <c r="L190" s="2"/>
      <c r="M190" s="2"/>
    </row>
    <row r="191" spans="1:13" x14ac:dyDescent="0.4">
      <c r="A191">
        <v>11</v>
      </c>
      <c r="B191" t="s">
        <v>18</v>
      </c>
      <c r="C191">
        <v>1200</v>
      </c>
      <c r="D191">
        <v>140</v>
      </c>
      <c r="E191">
        <v>0</v>
      </c>
      <c r="F191">
        <v>2769.7441666666668</v>
      </c>
      <c r="G191" s="1">
        <v>3323693</v>
      </c>
      <c r="H191">
        <v>14</v>
      </c>
      <c r="I191">
        <v>20721</v>
      </c>
      <c r="J191" s="2"/>
      <c r="K191" s="2"/>
      <c r="L191" s="2"/>
      <c r="M191" s="2"/>
    </row>
    <row r="192" spans="1:13" x14ac:dyDescent="0.4">
      <c r="A192">
        <v>1</v>
      </c>
      <c r="B192" t="s">
        <v>19</v>
      </c>
      <c r="C192">
        <v>1200</v>
      </c>
      <c r="D192">
        <v>140</v>
      </c>
      <c r="E192">
        <v>0</v>
      </c>
      <c r="F192">
        <v>1342.5625</v>
      </c>
      <c r="G192">
        <v>1611075</v>
      </c>
      <c r="H192">
        <v>7</v>
      </c>
      <c r="I192">
        <v>10736</v>
      </c>
      <c r="J192" s="2">
        <v>6</v>
      </c>
      <c r="K192" s="2"/>
      <c r="L192" s="2"/>
      <c r="M192" s="2"/>
    </row>
    <row r="193" spans="1:13" x14ac:dyDescent="0.4">
      <c r="A193">
        <v>2</v>
      </c>
      <c r="B193" t="s">
        <v>19</v>
      </c>
      <c r="C193">
        <v>1200</v>
      </c>
      <c r="D193">
        <v>140</v>
      </c>
      <c r="E193">
        <v>0</v>
      </c>
      <c r="F193">
        <v>1562.9091666666666</v>
      </c>
      <c r="G193">
        <v>1875491</v>
      </c>
      <c r="H193">
        <v>11</v>
      </c>
      <c r="I193">
        <v>12075</v>
      </c>
      <c r="J193" s="2"/>
      <c r="K193" s="2"/>
      <c r="L193" s="2"/>
      <c r="M193" s="2"/>
    </row>
    <row r="194" spans="1:13" x14ac:dyDescent="0.4">
      <c r="A194">
        <v>3</v>
      </c>
      <c r="B194" t="s">
        <v>19</v>
      </c>
      <c r="C194">
        <v>1200</v>
      </c>
      <c r="D194">
        <v>140</v>
      </c>
      <c r="E194">
        <v>0</v>
      </c>
      <c r="F194">
        <v>1813.1908333333333</v>
      </c>
      <c r="G194">
        <v>2175829</v>
      </c>
      <c r="H194">
        <v>10</v>
      </c>
      <c r="I194">
        <v>13238</v>
      </c>
      <c r="J194" s="2"/>
      <c r="K194" s="2"/>
      <c r="L194" s="2"/>
      <c r="M194" s="2"/>
    </row>
    <row r="195" spans="1:13" x14ac:dyDescent="0.4">
      <c r="A195">
        <v>4</v>
      </c>
      <c r="B195" t="s">
        <v>19</v>
      </c>
      <c r="C195">
        <v>1200</v>
      </c>
      <c r="D195">
        <v>140</v>
      </c>
      <c r="E195">
        <v>0</v>
      </c>
      <c r="F195">
        <v>1942.6916666666666</v>
      </c>
      <c r="G195">
        <v>2331230</v>
      </c>
      <c r="H195">
        <v>13</v>
      </c>
      <c r="I195">
        <v>17614</v>
      </c>
      <c r="J195" s="2"/>
      <c r="K195" s="2"/>
      <c r="L195" s="2"/>
      <c r="M195" s="2"/>
    </row>
    <row r="196" spans="1:13" x14ac:dyDescent="0.4">
      <c r="A196">
        <v>5</v>
      </c>
      <c r="B196" t="s">
        <v>19</v>
      </c>
      <c r="C196">
        <v>1200</v>
      </c>
      <c r="D196">
        <v>140</v>
      </c>
      <c r="E196">
        <v>0</v>
      </c>
      <c r="F196">
        <v>2023.0083333333334</v>
      </c>
      <c r="G196">
        <v>2427610</v>
      </c>
      <c r="H196">
        <v>13</v>
      </c>
      <c r="I196">
        <v>17087</v>
      </c>
      <c r="J196" s="2"/>
      <c r="K196" s="2"/>
      <c r="L196" s="2"/>
      <c r="M196" s="2"/>
    </row>
    <row r="197" spans="1:13" x14ac:dyDescent="0.4">
      <c r="A197">
        <v>6</v>
      </c>
      <c r="B197" t="s">
        <v>19</v>
      </c>
      <c r="C197">
        <v>1200</v>
      </c>
      <c r="D197">
        <v>140</v>
      </c>
      <c r="E197">
        <v>0</v>
      </c>
      <c r="F197">
        <v>2083.9825000000001</v>
      </c>
      <c r="G197">
        <v>2500779</v>
      </c>
      <c r="H197">
        <v>4</v>
      </c>
      <c r="I197">
        <v>17802</v>
      </c>
      <c r="J197" s="2"/>
      <c r="K197" s="2"/>
      <c r="L197" s="2"/>
      <c r="M197" s="2"/>
    </row>
    <row r="198" spans="1:13" x14ac:dyDescent="0.4">
      <c r="A198">
        <v>7</v>
      </c>
      <c r="B198" t="s">
        <v>19</v>
      </c>
      <c r="C198">
        <v>1200</v>
      </c>
      <c r="D198">
        <v>140</v>
      </c>
      <c r="E198">
        <v>0</v>
      </c>
      <c r="F198">
        <v>2214.5733333333333</v>
      </c>
      <c r="G198">
        <v>2657488</v>
      </c>
      <c r="H198">
        <v>7</v>
      </c>
      <c r="I198">
        <v>20972</v>
      </c>
      <c r="J198" s="2"/>
      <c r="K198" s="2"/>
      <c r="L198" s="2"/>
      <c r="M198" s="2"/>
    </row>
    <row r="199" spans="1:13" x14ac:dyDescent="0.4">
      <c r="A199">
        <v>8</v>
      </c>
      <c r="B199" t="s">
        <v>19</v>
      </c>
      <c r="C199">
        <v>1200</v>
      </c>
      <c r="D199">
        <v>140</v>
      </c>
      <c r="E199">
        <v>0</v>
      </c>
      <c r="F199">
        <v>2254.0616666666665</v>
      </c>
      <c r="G199">
        <v>2704874</v>
      </c>
      <c r="H199">
        <v>15</v>
      </c>
      <c r="I199">
        <v>18747</v>
      </c>
      <c r="J199" s="2"/>
      <c r="K199" s="2"/>
      <c r="L199" s="2"/>
      <c r="M199" s="2"/>
    </row>
    <row r="200" spans="1:13" x14ac:dyDescent="0.4">
      <c r="A200">
        <v>9</v>
      </c>
      <c r="B200" t="s">
        <v>19</v>
      </c>
      <c r="C200">
        <v>1200</v>
      </c>
      <c r="D200">
        <v>140</v>
      </c>
      <c r="E200">
        <v>0</v>
      </c>
      <c r="F200">
        <v>2368.81</v>
      </c>
      <c r="G200">
        <v>2842572</v>
      </c>
      <c r="H200">
        <v>12</v>
      </c>
      <c r="I200">
        <v>19172</v>
      </c>
      <c r="J200" s="2"/>
      <c r="K200" s="2"/>
      <c r="L200" s="2"/>
      <c r="M200" s="2"/>
    </row>
    <row r="201" spans="1:13" x14ac:dyDescent="0.4">
      <c r="A201">
        <v>10</v>
      </c>
      <c r="B201" t="s">
        <v>19</v>
      </c>
      <c r="C201">
        <v>1200</v>
      </c>
      <c r="D201">
        <v>140</v>
      </c>
      <c r="E201">
        <v>0</v>
      </c>
      <c r="F201">
        <v>2404.6416666666669</v>
      </c>
      <c r="G201">
        <v>2885570</v>
      </c>
      <c r="H201">
        <v>10</v>
      </c>
      <c r="I201">
        <v>18739</v>
      </c>
      <c r="J201" s="2"/>
      <c r="K201" s="2"/>
      <c r="L201" s="2"/>
      <c r="M201" s="2"/>
    </row>
    <row r="202" spans="1:13" x14ac:dyDescent="0.4">
      <c r="A202">
        <v>11</v>
      </c>
      <c r="B202" t="s">
        <v>19</v>
      </c>
      <c r="C202">
        <v>1200</v>
      </c>
      <c r="D202">
        <v>140</v>
      </c>
      <c r="E202">
        <v>0</v>
      </c>
      <c r="F202">
        <v>2421.63</v>
      </c>
      <c r="G202" s="1">
        <v>2905956</v>
      </c>
      <c r="H202">
        <v>12</v>
      </c>
      <c r="I202">
        <v>20067</v>
      </c>
      <c r="J202" s="2"/>
      <c r="K202" s="2"/>
      <c r="L202" s="2"/>
      <c r="M202" s="2"/>
    </row>
    <row r="203" spans="1:13" x14ac:dyDescent="0.4">
      <c r="A203">
        <v>1</v>
      </c>
      <c r="B203" t="s">
        <v>20</v>
      </c>
      <c r="C203">
        <v>1200</v>
      </c>
      <c r="D203">
        <v>140</v>
      </c>
      <c r="E203">
        <v>0</v>
      </c>
      <c r="F203">
        <v>1471.1966666666667</v>
      </c>
      <c r="G203">
        <v>1765436</v>
      </c>
      <c r="H203">
        <v>12</v>
      </c>
      <c r="I203">
        <v>60886</v>
      </c>
      <c r="J203" s="2">
        <v>1</v>
      </c>
      <c r="K203" s="2" t="s">
        <v>27</v>
      </c>
      <c r="L203" s="2"/>
      <c r="M203" s="2"/>
    </row>
    <row r="204" spans="1:13" x14ac:dyDescent="0.4">
      <c r="A204">
        <v>2</v>
      </c>
      <c r="B204" t="s">
        <v>20</v>
      </c>
      <c r="C204">
        <v>1200</v>
      </c>
      <c r="D204">
        <v>140</v>
      </c>
      <c r="E204">
        <v>0</v>
      </c>
      <c r="F204">
        <v>1624.28</v>
      </c>
      <c r="G204">
        <v>1949136</v>
      </c>
      <c r="H204">
        <v>13</v>
      </c>
      <c r="I204">
        <v>14964</v>
      </c>
      <c r="J204" s="2"/>
      <c r="K204" s="2"/>
      <c r="L204" s="2"/>
      <c r="M204" s="2"/>
    </row>
    <row r="205" spans="1:13" x14ac:dyDescent="0.4">
      <c r="A205">
        <v>3</v>
      </c>
      <c r="B205" t="s">
        <v>20</v>
      </c>
      <c r="C205">
        <v>1200</v>
      </c>
      <c r="D205">
        <v>140</v>
      </c>
      <c r="E205">
        <v>0</v>
      </c>
      <c r="F205">
        <v>1781.9858333333334</v>
      </c>
      <c r="G205">
        <v>2138383</v>
      </c>
      <c r="H205">
        <v>27</v>
      </c>
      <c r="I205">
        <v>18311</v>
      </c>
      <c r="J205" s="2"/>
      <c r="K205" s="2"/>
      <c r="L205" s="2"/>
      <c r="M205" s="2"/>
    </row>
    <row r="206" spans="1:13" x14ac:dyDescent="0.4">
      <c r="A206">
        <v>4</v>
      </c>
      <c r="B206" t="s">
        <v>20</v>
      </c>
      <c r="C206">
        <v>1200</v>
      </c>
      <c r="D206">
        <v>140</v>
      </c>
      <c r="E206">
        <v>0</v>
      </c>
      <c r="F206">
        <v>1871.0174999999999</v>
      </c>
      <c r="G206">
        <v>2245221</v>
      </c>
      <c r="H206">
        <v>10</v>
      </c>
      <c r="I206">
        <v>19668</v>
      </c>
      <c r="J206" s="2"/>
      <c r="K206" s="2"/>
      <c r="L206" s="2"/>
      <c r="M206" s="2"/>
    </row>
    <row r="207" spans="1:13" x14ac:dyDescent="0.4">
      <c r="A207">
        <v>5</v>
      </c>
      <c r="B207" t="s">
        <v>20</v>
      </c>
      <c r="C207">
        <v>1200</v>
      </c>
      <c r="D207">
        <v>140</v>
      </c>
      <c r="E207">
        <v>0</v>
      </c>
      <c r="F207">
        <v>1927.5333333333333</v>
      </c>
      <c r="G207">
        <v>2313040</v>
      </c>
      <c r="H207">
        <v>9</v>
      </c>
      <c r="I207">
        <v>17506</v>
      </c>
      <c r="J207" s="2"/>
      <c r="K207" s="2"/>
      <c r="L207" s="2"/>
      <c r="M207" s="2"/>
    </row>
    <row r="208" spans="1:13" x14ac:dyDescent="0.4">
      <c r="A208">
        <v>6</v>
      </c>
      <c r="B208" t="s">
        <v>20</v>
      </c>
      <c r="C208">
        <v>1200</v>
      </c>
      <c r="D208">
        <v>140</v>
      </c>
      <c r="E208">
        <v>0</v>
      </c>
      <c r="F208">
        <v>1952.25</v>
      </c>
      <c r="G208" s="1">
        <v>2342700</v>
      </c>
      <c r="H208">
        <v>15</v>
      </c>
      <c r="I208">
        <v>19511</v>
      </c>
      <c r="J208" s="2"/>
      <c r="K208" s="2"/>
      <c r="L208" s="2"/>
      <c r="M208" s="2"/>
    </row>
    <row r="209" spans="1:13" x14ac:dyDescent="0.4">
      <c r="A209">
        <v>7</v>
      </c>
      <c r="B209" t="s">
        <v>20</v>
      </c>
      <c r="C209">
        <v>1200</v>
      </c>
      <c r="D209">
        <v>140</v>
      </c>
      <c r="E209">
        <v>0</v>
      </c>
      <c r="F209">
        <v>1927.37</v>
      </c>
      <c r="G209">
        <v>2312844</v>
      </c>
      <c r="H209">
        <v>16</v>
      </c>
      <c r="I209">
        <v>18812</v>
      </c>
      <c r="J209" s="2"/>
      <c r="K209" s="2"/>
      <c r="L209" s="2"/>
      <c r="M209" s="2"/>
    </row>
    <row r="210" spans="1:13" x14ac:dyDescent="0.4">
      <c r="A210">
        <v>8</v>
      </c>
      <c r="B210" t="s">
        <v>20</v>
      </c>
      <c r="C210">
        <v>1200</v>
      </c>
      <c r="D210">
        <v>140</v>
      </c>
      <c r="E210">
        <v>0</v>
      </c>
      <c r="F210">
        <v>1914.4308333333333</v>
      </c>
      <c r="G210">
        <v>2297317</v>
      </c>
      <c r="H210">
        <v>18</v>
      </c>
      <c r="I210">
        <v>20259</v>
      </c>
      <c r="J210" s="2"/>
      <c r="K210" s="2"/>
      <c r="L210" s="2"/>
      <c r="M210" s="2"/>
    </row>
    <row r="211" spans="1:13" x14ac:dyDescent="0.4">
      <c r="A211">
        <v>9</v>
      </c>
      <c r="B211" t="s">
        <v>20</v>
      </c>
      <c r="C211">
        <v>1200</v>
      </c>
      <c r="D211">
        <v>140</v>
      </c>
      <c r="E211">
        <v>0</v>
      </c>
      <c r="F211">
        <v>1832.45</v>
      </c>
      <c r="G211">
        <v>2198940</v>
      </c>
      <c r="H211">
        <v>23</v>
      </c>
      <c r="I211">
        <v>17930</v>
      </c>
      <c r="J211" s="2"/>
      <c r="K211" s="2"/>
      <c r="L211" s="2"/>
      <c r="M211" s="2"/>
    </row>
    <row r="212" spans="1:13" x14ac:dyDescent="0.4">
      <c r="A212">
        <v>10</v>
      </c>
      <c r="B212" t="s">
        <v>20</v>
      </c>
      <c r="C212">
        <v>1200</v>
      </c>
      <c r="D212">
        <v>140</v>
      </c>
      <c r="E212">
        <v>0</v>
      </c>
      <c r="F212">
        <v>1821.9566666666667</v>
      </c>
      <c r="G212">
        <v>2186348</v>
      </c>
      <c r="H212">
        <v>13</v>
      </c>
      <c r="I212">
        <v>18377</v>
      </c>
      <c r="J212" s="2"/>
      <c r="K212" s="2"/>
      <c r="L212" s="2"/>
      <c r="M212" s="2"/>
    </row>
    <row r="213" spans="1:13" x14ac:dyDescent="0.4">
      <c r="A213">
        <v>11</v>
      </c>
      <c r="B213" t="s">
        <v>20</v>
      </c>
      <c r="C213">
        <v>1200</v>
      </c>
      <c r="D213">
        <v>140</v>
      </c>
      <c r="E213">
        <v>0</v>
      </c>
      <c r="F213">
        <v>1783.7683333333334</v>
      </c>
      <c r="G213">
        <v>2140522</v>
      </c>
      <c r="H213">
        <v>14</v>
      </c>
      <c r="I213">
        <v>18148</v>
      </c>
      <c r="J213" s="2"/>
      <c r="K213" s="2"/>
      <c r="L213" s="2"/>
      <c r="M213" s="2"/>
    </row>
    <row r="214" spans="1:13" x14ac:dyDescent="0.4">
      <c r="A214">
        <v>1</v>
      </c>
      <c r="B214" t="s">
        <v>21</v>
      </c>
      <c r="C214">
        <v>1200</v>
      </c>
      <c r="D214">
        <v>140</v>
      </c>
      <c r="E214">
        <v>0</v>
      </c>
      <c r="F214">
        <v>3590.5291666666667</v>
      </c>
      <c r="G214">
        <v>4308635</v>
      </c>
      <c r="H214">
        <v>30</v>
      </c>
      <c r="I214">
        <v>33816</v>
      </c>
      <c r="J214" s="2">
        <v>2</v>
      </c>
      <c r="K214" s="2"/>
      <c r="L214" s="2"/>
      <c r="M214" s="2"/>
    </row>
    <row r="215" spans="1:13" x14ac:dyDescent="0.4">
      <c r="A215">
        <v>2</v>
      </c>
      <c r="B215" t="s">
        <v>21</v>
      </c>
      <c r="C215">
        <v>1200</v>
      </c>
      <c r="D215">
        <v>140</v>
      </c>
      <c r="E215">
        <v>0</v>
      </c>
      <c r="F215">
        <v>4147.4591666666665</v>
      </c>
      <c r="G215">
        <v>4976951</v>
      </c>
      <c r="H215">
        <v>22</v>
      </c>
      <c r="I215">
        <v>38093</v>
      </c>
      <c r="J215" s="2"/>
      <c r="K215" s="2"/>
      <c r="L215" s="2"/>
      <c r="M215" s="2"/>
    </row>
    <row r="216" spans="1:13" x14ac:dyDescent="0.4">
      <c r="A216">
        <v>3</v>
      </c>
      <c r="B216" t="s">
        <v>21</v>
      </c>
      <c r="C216">
        <v>1200</v>
      </c>
      <c r="D216">
        <v>140</v>
      </c>
      <c r="E216">
        <v>0</v>
      </c>
      <c r="F216">
        <v>4474.0158333333329</v>
      </c>
      <c r="G216">
        <v>5368819</v>
      </c>
      <c r="H216">
        <v>25</v>
      </c>
      <c r="I216">
        <v>42574</v>
      </c>
      <c r="J216" s="2"/>
      <c r="K216" s="2"/>
      <c r="L216" s="2"/>
      <c r="M216" s="2"/>
    </row>
    <row r="217" spans="1:13" x14ac:dyDescent="0.4">
      <c r="A217">
        <v>4</v>
      </c>
      <c r="B217" t="s">
        <v>21</v>
      </c>
      <c r="C217">
        <v>1200</v>
      </c>
      <c r="D217">
        <v>140</v>
      </c>
      <c r="E217">
        <v>0</v>
      </c>
      <c r="F217">
        <v>4534.7008333333333</v>
      </c>
      <c r="G217">
        <v>5441641</v>
      </c>
      <c r="H217">
        <v>18</v>
      </c>
      <c r="I217">
        <v>41659</v>
      </c>
      <c r="J217" s="2"/>
      <c r="K217" s="2"/>
      <c r="L217" s="2"/>
      <c r="M217" s="2"/>
    </row>
    <row r="218" spans="1:13" x14ac:dyDescent="0.4">
      <c r="A218">
        <v>5</v>
      </c>
      <c r="B218" t="s">
        <v>21</v>
      </c>
      <c r="C218">
        <v>1200</v>
      </c>
      <c r="D218">
        <v>140</v>
      </c>
      <c r="E218">
        <v>0</v>
      </c>
      <c r="F218">
        <v>4578.2658333333329</v>
      </c>
      <c r="G218" s="1">
        <v>5493919</v>
      </c>
      <c r="H218">
        <v>36</v>
      </c>
      <c r="I218">
        <v>40110</v>
      </c>
      <c r="J218" s="2"/>
      <c r="K218" s="2"/>
      <c r="L218" s="2"/>
      <c r="M218" s="2"/>
    </row>
    <row r="219" spans="1:13" x14ac:dyDescent="0.4">
      <c r="A219">
        <v>6</v>
      </c>
      <c r="B219" t="s">
        <v>21</v>
      </c>
      <c r="C219">
        <v>1200</v>
      </c>
      <c r="D219">
        <v>140</v>
      </c>
      <c r="E219">
        <v>0</v>
      </c>
      <c r="F219">
        <v>4467.939166666667</v>
      </c>
      <c r="G219">
        <v>5361527</v>
      </c>
      <c r="H219">
        <v>25</v>
      </c>
      <c r="I219">
        <v>41151</v>
      </c>
      <c r="J219" s="2"/>
      <c r="K219" s="2"/>
      <c r="L219" s="2"/>
      <c r="M219" s="2"/>
    </row>
    <row r="220" spans="1:13" x14ac:dyDescent="0.4">
      <c r="A220">
        <v>7</v>
      </c>
      <c r="B220" t="s">
        <v>21</v>
      </c>
      <c r="C220">
        <v>1200</v>
      </c>
      <c r="D220">
        <v>140</v>
      </c>
      <c r="E220">
        <v>0</v>
      </c>
      <c r="F220">
        <v>4080.9675000000002</v>
      </c>
      <c r="G220">
        <v>4897161</v>
      </c>
      <c r="H220">
        <v>19</v>
      </c>
      <c r="I220">
        <v>36740</v>
      </c>
      <c r="J220" s="2"/>
      <c r="K220" s="2"/>
      <c r="L220" s="2"/>
      <c r="M220" s="2"/>
    </row>
    <row r="221" spans="1:13" x14ac:dyDescent="0.4">
      <c r="A221">
        <v>8</v>
      </c>
      <c r="B221" t="s">
        <v>21</v>
      </c>
      <c r="C221">
        <v>1200</v>
      </c>
      <c r="D221">
        <v>140</v>
      </c>
      <c r="E221">
        <v>0</v>
      </c>
      <c r="F221">
        <v>3870.5324999999998</v>
      </c>
      <c r="G221">
        <v>4644639</v>
      </c>
      <c r="H221">
        <v>31</v>
      </c>
      <c r="I221">
        <v>34759</v>
      </c>
      <c r="J221" s="2"/>
      <c r="K221" s="2"/>
      <c r="L221" s="2"/>
      <c r="M221" s="2"/>
    </row>
    <row r="222" spans="1:13" x14ac:dyDescent="0.4">
      <c r="A222">
        <v>9</v>
      </c>
      <c r="B222" t="s">
        <v>21</v>
      </c>
      <c r="C222">
        <v>1200</v>
      </c>
      <c r="D222">
        <v>140</v>
      </c>
      <c r="E222">
        <v>0</v>
      </c>
      <c r="F222">
        <v>3598.5250000000001</v>
      </c>
      <c r="G222">
        <v>4318230</v>
      </c>
      <c r="H222">
        <v>15</v>
      </c>
      <c r="I222">
        <v>33597</v>
      </c>
      <c r="J222" s="2"/>
      <c r="K222" s="2"/>
      <c r="L222" s="2"/>
      <c r="M222" s="2"/>
    </row>
    <row r="223" spans="1:13" x14ac:dyDescent="0.4">
      <c r="A223">
        <v>10</v>
      </c>
      <c r="B223" t="s">
        <v>21</v>
      </c>
      <c r="C223">
        <v>1200</v>
      </c>
      <c r="D223">
        <v>140</v>
      </c>
      <c r="E223">
        <v>0</v>
      </c>
      <c r="F223">
        <v>3360.0783333333334</v>
      </c>
      <c r="G223">
        <v>4032094</v>
      </c>
      <c r="H223">
        <v>30</v>
      </c>
      <c r="I223">
        <v>29242</v>
      </c>
      <c r="J223" s="2"/>
      <c r="K223" s="2"/>
      <c r="L223" s="2"/>
      <c r="M223" s="2"/>
    </row>
    <row r="224" spans="1:13" x14ac:dyDescent="0.4">
      <c r="A224">
        <v>11</v>
      </c>
      <c r="B224" t="s">
        <v>21</v>
      </c>
      <c r="C224">
        <v>1200</v>
      </c>
      <c r="D224">
        <v>140</v>
      </c>
      <c r="E224">
        <v>0</v>
      </c>
      <c r="F224">
        <v>3261.1208333333334</v>
      </c>
      <c r="G224">
        <v>3913345</v>
      </c>
      <c r="H224">
        <v>24</v>
      </c>
      <c r="I224">
        <v>27207</v>
      </c>
      <c r="J224" s="2"/>
      <c r="K224" s="2"/>
      <c r="L224" s="2"/>
      <c r="M224" s="2"/>
    </row>
    <row r="225" spans="1:13" x14ac:dyDescent="0.4">
      <c r="A225">
        <v>1</v>
      </c>
      <c r="B225" t="s">
        <v>22</v>
      </c>
      <c r="C225">
        <v>1200</v>
      </c>
      <c r="D225">
        <v>140</v>
      </c>
      <c r="E225">
        <v>0</v>
      </c>
      <c r="F225">
        <v>1944.4108333333334</v>
      </c>
      <c r="G225">
        <v>2333293</v>
      </c>
      <c r="H225">
        <v>25</v>
      </c>
      <c r="I225">
        <v>10082</v>
      </c>
      <c r="J225" s="2">
        <v>3</v>
      </c>
      <c r="K225" s="2"/>
      <c r="L225" s="2"/>
      <c r="M225" s="2"/>
    </row>
    <row r="226" spans="1:13" x14ac:dyDescent="0.4">
      <c r="A226">
        <v>2</v>
      </c>
      <c r="B226" t="s">
        <v>22</v>
      </c>
      <c r="C226">
        <v>1200</v>
      </c>
      <c r="D226">
        <v>140</v>
      </c>
      <c r="E226">
        <v>0</v>
      </c>
      <c r="F226">
        <v>2308.0991666666669</v>
      </c>
      <c r="G226">
        <v>2769719</v>
      </c>
      <c r="H226">
        <v>48</v>
      </c>
      <c r="I226">
        <v>13433</v>
      </c>
      <c r="J226" s="2"/>
      <c r="K226" s="2"/>
      <c r="L226" s="2"/>
      <c r="M226" s="2"/>
    </row>
    <row r="227" spans="1:13" x14ac:dyDescent="0.4">
      <c r="A227">
        <v>3</v>
      </c>
      <c r="B227" t="s">
        <v>22</v>
      </c>
      <c r="C227">
        <v>1200</v>
      </c>
      <c r="D227">
        <v>140</v>
      </c>
      <c r="E227">
        <v>0</v>
      </c>
      <c r="F227">
        <v>2610.4816666666666</v>
      </c>
      <c r="G227">
        <v>3132578</v>
      </c>
      <c r="H227">
        <v>36</v>
      </c>
      <c r="I227">
        <v>14117</v>
      </c>
      <c r="J227" s="2"/>
      <c r="K227" s="2"/>
      <c r="L227" s="2"/>
      <c r="M227" s="2"/>
    </row>
    <row r="228" spans="1:13" x14ac:dyDescent="0.4">
      <c r="A228">
        <v>4</v>
      </c>
      <c r="B228" t="s">
        <v>22</v>
      </c>
      <c r="C228">
        <v>1200</v>
      </c>
      <c r="D228">
        <v>140</v>
      </c>
      <c r="E228">
        <v>0</v>
      </c>
      <c r="F228">
        <v>2801.1725000000001</v>
      </c>
      <c r="G228">
        <v>3361407</v>
      </c>
      <c r="H228">
        <v>35</v>
      </c>
      <c r="I228">
        <v>15806</v>
      </c>
      <c r="J228" s="2"/>
      <c r="K228" s="2"/>
      <c r="L228" s="2"/>
      <c r="M228" s="2"/>
    </row>
    <row r="229" spans="1:13" x14ac:dyDescent="0.4">
      <c r="A229">
        <v>5</v>
      </c>
      <c r="B229" t="s">
        <v>22</v>
      </c>
      <c r="C229">
        <v>1200</v>
      </c>
      <c r="D229">
        <v>140</v>
      </c>
      <c r="E229">
        <v>0</v>
      </c>
      <c r="F229">
        <v>2868.1033333333335</v>
      </c>
      <c r="G229" s="1">
        <v>3441724</v>
      </c>
      <c r="H229">
        <v>19</v>
      </c>
      <c r="I229">
        <v>15816</v>
      </c>
      <c r="J229" s="2"/>
      <c r="K229" s="2"/>
      <c r="L229" s="2"/>
      <c r="M229" s="2"/>
    </row>
    <row r="230" spans="1:13" x14ac:dyDescent="0.4">
      <c r="A230">
        <v>6</v>
      </c>
      <c r="B230" t="s">
        <v>22</v>
      </c>
      <c r="C230">
        <v>1200</v>
      </c>
      <c r="D230">
        <v>140</v>
      </c>
      <c r="E230">
        <v>0</v>
      </c>
      <c r="F230">
        <v>2840.0650000000001</v>
      </c>
      <c r="G230">
        <v>3408078</v>
      </c>
      <c r="H230">
        <v>65</v>
      </c>
      <c r="I230">
        <v>14558</v>
      </c>
      <c r="J230" s="2"/>
      <c r="K230" s="2"/>
      <c r="L230" s="2"/>
      <c r="M230" s="2"/>
    </row>
    <row r="231" spans="1:13" x14ac:dyDescent="0.4">
      <c r="A231">
        <v>7</v>
      </c>
      <c r="B231" t="s">
        <v>22</v>
      </c>
      <c r="C231">
        <v>1200</v>
      </c>
      <c r="D231">
        <v>140</v>
      </c>
      <c r="E231">
        <v>0</v>
      </c>
      <c r="F231">
        <v>2692.8316666666665</v>
      </c>
      <c r="G231">
        <v>3231398</v>
      </c>
      <c r="H231">
        <v>48</v>
      </c>
      <c r="I231">
        <v>13542</v>
      </c>
      <c r="J231" s="2"/>
      <c r="K231" s="2"/>
      <c r="L231" s="2"/>
      <c r="M231" s="2"/>
    </row>
    <row r="232" spans="1:13" x14ac:dyDescent="0.4">
      <c r="A232">
        <v>8</v>
      </c>
      <c r="B232" t="s">
        <v>22</v>
      </c>
      <c r="C232">
        <v>1200</v>
      </c>
      <c r="D232">
        <v>140</v>
      </c>
      <c r="E232">
        <v>0</v>
      </c>
      <c r="F232">
        <v>2546.7033333333334</v>
      </c>
      <c r="G232">
        <v>3056044</v>
      </c>
      <c r="H232">
        <v>37</v>
      </c>
      <c r="I232">
        <v>12987</v>
      </c>
      <c r="J232" s="2"/>
      <c r="K232" s="2"/>
      <c r="L232" s="2"/>
      <c r="M232" s="2"/>
    </row>
    <row r="233" spans="1:13" x14ac:dyDescent="0.4">
      <c r="A233">
        <v>9</v>
      </c>
      <c r="B233" t="s">
        <v>22</v>
      </c>
      <c r="C233">
        <v>1200</v>
      </c>
      <c r="D233">
        <v>140</v>
      </c>
      <c r="E233">
        <v>0</v>
      </c>
      <c r="F233">
        <v>2485.0083333333332</v>
      </c>
      <c r="G233">
        <v>2982010</v>
      </c>
      <c r="H233">
        <v>31</v>
      </c>
      <c r="I233">
        <v>11796</v>
      </c>
      <c r="J233" s="2"/>
      <c r="K233" s="2"/>
      <c r="L233" s="2"/>
      <c r="M233" s="2"/>
    </row>
    <row r="234" spans="1:13" x14ac:dyDescent="0.4">
      <c r="A234">
        <v>10</v>
      </c>
      <c r="B234" t="s">
        <v>22</v>
      </c>
      <c r="C234">
        <v>1200</v>
      </c>
      <c r="D234">
        <v>140</v>
      </c>
      <c r="E234">
        <v>0</v>
      </c>
      <c r="F234">
        <v>2279.8175000000001</v>
      </c>
      <c r="G234">
        <v>2735781</v>
      </c>
      <c r="H234">
        <v>26</v>
      </c>
      <c r="I234">
        <v>12161</v>
      </c>
      <c r="J234" s="2"/>
      <c r="K234" s="2"/>
      <c r="L234" s="2"/>
      <c r="M234" s="2"/>
    </row>
    <row r="235" spans="1:13" x14ac:dyDescent="0.4">
      <c r="A235">
        <v>11</v>
      </c>
      <c r="B235" t="s">
        <v>22</v>
      </c>
      <c r="C235">
        <v>1200</v>
      </c>
      <c r="D235">
        <v>140</v>
      </c>
      <c r="E235">
        <v>0</v>
      </c>
      <c r="F235">
        <v>2236.3541666666665</v>
      </c>
      <c r="G235">
        <v>2683625</v>
      </c>
      <c r="H235">
        <v>32</v>
      </c>
      <c r="I235">
        <v>10704</v>
      </c>
      <c r="J235" s="2"/>
      <c r="K235" s="2"/>
      <c r="L235" s="2"/>
      <c r="M235" s="2"/>
    </row>
    <row r="236" spans="1:13" x14ac:dyDescent="0.4">
      <c r="A236">
        <v>1</v>
      </c>
      <c r="B236" t="s">
        <v>23</v>
      </c>
      <c r="C236">
        <v>1200</v>
      </c>
      <c r="D236">
        <v>140</v>
      </c>
      <c r="E236">
        <v>0</v>
      </c>
      <c r="F236">
        <v>6672.0091666666667</v>
      </c>
      <c r="G236">
        <v>8006411</v>
      </c>
      <c r="H236">
        <v>26</v>
      </c>
      <c r="I236">
        <v>42021</v>
      </c>
      <c r="J236" s="2">
        <v>4</v>
      </c>
      <c r="K236" s="2"/>
      <c r="L236" s="2"/>
      <c r="M236" s="2"/>
    </row>
    <row r="237" spans="1:13" x14ac:dyDescent="0.4">
      <c r="A237">
        <v>2</v>
      </c>
      <c r="B237" t="s">
        <v>23</v>
      </c>
      <c r="C237">
        <v>1200</v>
      </c>
      <c r="D237">
        <v>140</v>
      </c>
      <c r="E237">
        <v>0</v>
      </c>
      <c r="F237">
        <v>7463.041666666667</v>
      </c>
      <c r="G237">
        <v>8955650</v>
      </c>
      <c r="H237">
        <v>50</v>
      </c>
      <c r="I237">
        <v>44186</v>
      </c>
      <c r="J237" s="2"/>
      <c r="K237" s="2"/>
      <c r="L237" s="2"/>
      <c r="M237" s="2"/>
    </row>
    <row r="238" spans="1:13" x14ac:dyDescent="0.4">
      <c r="A238">
        <v>3</v>
      </c>
      <c r="B238" t="s">
        <v>23</v>
      </c>
      <c r="C238">
        <v>1200</v>
      </c>
      <c r="D238">
        <v>140</v>
      </c>
      <c r="E238">
        <v>0</v>
      </c>
      <c r="F238">
        <v>8091.3091666666669</v>
      </c>
      <c r="G238">
        <v>9709571</v>
      </c>
      <c r="H238">
        <v>101</v>
      </c>
      <c r="I238">
        <v>47078</v>
      </c>
      <c r="J238" s="2"/>
      <c r="K238" s="2"/>
      <c r="L238" s="2"/>
      <c r="M238" s="2"/>
    </row>
    <row r="239" spans="1:13" x14ac:dyDescent="0.4">
      <c r="A239">
        <v>4</v>
      </c>
      <c r="B239" t="s">
        <v>23</v>
      </c>
      <c r="C239">
        <v>1200</v>
      </c>
      <c r="D239">
        <v>140</v>
      </c>
      <c r="E239">
        <v>0</v>
      </c>
      <c r="F239">
        <v>8491.5558333333338</v>
      </c>
      <c r="G239">
        <v>10189867</v>
      </c>
      <c r="H239">
        <v>33</v>
      </c>
      <c r="I239">
        <v>51366</v>
      </c>
      <c r="J239" s="2"/>
      <c r="K239" s="2"/>
      <c r="L239" s="2"/>
      <c r="M239" s="2"/>
    </row>
    <row r="240" spans="1:13" x14ac:dyDescent="0.4">
      <c r="A240">
        <v>5</v>
      </c>
      <c r="B240" t="s">
        <v>23</v>
      </c>
      <c r="C240">
        <v>1200</v>
      </c>
      <c r="D240">
        <v>140</v>
      </c>
      <c r="E240">
        <v>0</v>
      </c>
      <c r="F240">
        <v>8874.1541666666672</v>
      </c>
      <c r="G240">
        <v>10648985</v>
      </c>
      <c r="H240">
        <v>45</v>
      </c>
      <c r="I240">
        <v>50488</v>
      </c>
      <c r="J240" s="2"/>
      <c r="K240" s="2"/>
      <c r="L240" s="2"/>
      <c r="M240" s="2"/>
    </row>
    <row r="241" spans="1:13" x14ac:dyDescent="0.4">
      <c r="A241">
        <v>6</v>
      </c>
      <c r="B241" t="s">
        <v>23</v>
      </c>
      <c r="C241">
        <v>1200</v>
      </c>
      <c r="D241">
        <v>140</v>
      </c>
      <c r="E241">
        <v>0</v>
      </c>
      <c r="F241">
        <v>9147.1458333333339</v>
      </c>
      <c r="G241" s="1">
        <v>10976575</v>
      </c>
      <c r="H241">
        <v>40</v>
      </c>
      <c r="I241">
        <v>51080</v>
      </c>
      <c r="J241" s="2"/>
      <c r="K241" s="2"/>
      <c r="L241" s="2"/>
      <c r="M241" s="2"/>
    </row>
    <row r="242" spans="1:13" x14ac:dyDescent="0.4">
      <c r="A242">
        <v>7</v>
      </c>
      <c r="B242" t="s">
        <v>23</v>
      </c>
      <c r="C242">
        <v>1200</v>
      </c>
      <c r="D242">
        <v>140</v>
      </c>
      <c r="E242">
        <v>0</v>
      </c>
      <c r="F242">
        <v>9146.6341666666667</v>
      </c>
      <c r="G242">
        <v>10975961</v>
      </c>
      <c r="H242">
        <v>53</v>
      </c>
      <c r="I242">
        <v>50617</v>
      </c>
      <c r="J242" s="2"/>
      <c r="K242" s="2"/>
      <c r="L242" s="2"/>
      <c r="M242" s="2"/>
    </row>
    <row r="243" spans="1:13" x14ac:dyDescent="0.4">
      <c r="A243">
        <v>8</v>
      </c>
      <c r="B243" t="s">
        <v>23</v>
      </c>
      <c r="C243">
        <v>1200</v>
      </c>
      <c r="D243">
        <v>140</v>
      </c>
      <c r="E243">
        <v>0</v>
      </c>
      <c r="F243">
        <v>8952.2133333333331</v>
      </c>
      <c r="G243">
        <v>10742656</v>
      </c>
      <c r="H243">
        <v>63</v>
      </c>
      <c r="I243">
        <v>46401</v>
      </c>
      <c r="J243" s="2"/>
      <c r="K243" s="2"/>
      <c r="L243" s="2"/>
      <c r="M243" s="2"/>
    </row>
    <row r="244" spans="1:13" x14ac:dyDescent="0.4">
      <c r="A244">
        <v>9</v>
      </c>
      <c r="B244" t="s">
        <v>23</v>
      </c>
      <c r="C244">
        <v>1200</v>
      </c>
      <c r="D244">
        <v>140</v>
      </c>
      <c r="E244">
        <v>0</v>
      </c>
      <c r="F244">
        <v>8766.7308333333331</v>
      </c>
      <c r="G244">
        <v>10520077</v>
      </c>
      <c r="H244">
        <v>21</v>
      </c>
      <c r="I244">
        <v>47740</v>
      </c>
      <c r="J244" s="2"/>
      <c r="K244" s="2"/>
      <c r="L244" s="2"/>
      <c r="M244" s="2"/>
    </row>
    <row r="245" spans="1:13" x14ac:dyDescent="0.4">
      <c r="A245">
        <v>10</v>
      </c>
      <c r="B245" t="s">
        <v>23</v>
      </c>
      <c r="C245">
        <v>1200</v>
      </c>
      <c r="D245">
        <v>140</v>
      </c>
      <c r="E245">
        <v>0</v>
      </c>
      <c r="F245">
        <v>8419.1949999999997</v>
      </c>
      <c r="G245">
        <v>10103034</v>
      </c>
      <c r="H245">
        <v>47</v>
      </c>
      <c r="I245">
        <v>49066</v>
      </c>
      <c r="J245" s="2"/>
      <c r="K245" s="2"/>
      <c r="L245" s="2"/>
      <c r="M245" s="2"/>
    </row>
    <row r="246" spans="1:13" x14ac:dyDescent="0.4">
      <c r="A246">
        <v>11</v>
      </c>
      <c r="B246" t="s">
        <v>23</v>
      </c>
      <c r="C246">
        <v>1200</v>
      </c>
      <c r="D246">
        <v>140</v>
      </c>
      <c r="E246">
        <v>0</v>
      </c>
      <c r="F246">
        <v>8199.6491666666661</v>
      </c>
      <c r="G246">
        <v>9839579</v>
      </c>
      <c r="H246">
        <v>19</v>
      </c>
      <c r="I246">
        <v>47643</v>
      </c>
      <c r="J246" s="2"/>
      <c r="K246" s="2"/>
      <c r="L246" s="2"/>
      <c r="M246" s="2"/>
    </row>
    <row r="247" spans="1:13" x14ac:dyDescent="0.4">
      <c r="A247">
        <v>1</v>
      </c>
      <c r="B247" t="s">
        <v>24</v>
      </c>
      <c r="C247">
        <v>1200</v>
      </c>
      <c r="D247">
        <v>140</v>
      </c>
      <c r="E247">
        <v>0</v>
      </c>
      <c r="F247">
        <v>6057.9841666666671</v>
      </c>
      <c r="G247">
        <v>7269581</v>
      </c>
      <c r="H247">
        <v>49</v>
      </c>
      <c r="I247">
        <v>43024</v>
      </c>
      <c r="J247" s="2">
        <v>5</v>
      </c>
      <c r="K247" s="2"/>
      <c r="L247" s="2"/>
      <c r="M247" s="2"/>
    </row>
    <row r="248" spans="1:13" x14ac:dyDescent="0.4">
      <c r="A248">
        <v>2</v>
      </c>
      <c r="B248" t="s">
        <v>24</v>
      </c>
      <c r="C248">
        <v>1200</v>
      </c>
      <c r="D248">
        <v>140</v>
      </c>
      <c r="E248">
        <v>0</v>
      </c>
      <c r="F248">
        <v>6797.4449999999997</v>
      </c>
      <c r="G248">
        <v>8156934</v>
      </c>
      <c r="H248">
        <v>40</v>
      </c>
      <c r="I248">
        <v>44171</v>
      </c>
      <c r="J248" s="2"/>
      <c r="K248" s="2"/>
      <c r="L248" s="2"/>
      <c r="M248" s="2"/>
    </row>
    <row r="249" spans="1:13" x14ac:dyDescent="0.4">
      <c r="A249">
        <v>3</v>
      </c>
      <c r="B249" t="s">
        <v>24</v>
      </c>
      <c r="C249">
        <v>1200</v>
      </c>
      <c r="D249">
        <v>140</v>
      </c>
      <c r="E249">
        <v>0</v>
      </c>
      <c r="F249">
        <v>7452.1333333333332</v>
      </c>
      <c r="G249">
        <v>8942560</v>
      </c>
      <c r="H249">
        <v>42</v>
      </c>
      <c r="I249">
        <v>45299</v>
      </c>
      <c r="J249" s="2"/>
      <c r="K249" s="2"/>
      <c r="L249" s="2"/>
      <c r="M249" s="2"/>
    </row>
    <row r="250" spans="1:13" x14ac:dyDescent="0.4">
      <c r="A250">
        <v>4</v>
      </c>
      <c r="B250" t="s">
        <v>24</v>
      </c>
      <c r="C250">
        <v>1200</v>
      </c>
      <c r="D250">
        <v>140</v>
      </c>
      <c r="E250">
        <v>0</v>
      </c>
      <c r="F250">
        <v>7497.4475000000002</v>
      </c>
      <c r="G250" s="1">
        <v>8996937</v>
      </c>
      <c r="H250">
        <v>35</v>
      </c>
      <c r="I250">
        <v>47354</v>
      </c>
      <c r="J250" s="2"/>
      <c r="K250" s="2"/>
      <c r="L250" s="2"/>
      <c r="M250" s="2"/>
    </row>
    <row r="251" spans="1:13" x14ac:dyDescent="0.4">
      <c r="A251">
        <v>5</v>
      </c>
      <c r="B251" t="s">
        <v>24</v>
      </c>
      <c r="C251">
        <v>1200</v>
      </c>
      <c r="D251">
        <v>140</v>
      </c>
      <c r="E251">
        <v>0</v>
      </c>
      <c r="F251">
        <v>7438.5483333333332</v>
      </c>
      <c r="G251">
        <v>8926258</v>
      </c>
      <c r="H251">
        <v>58</v>
      </c>
      <c r="I251">
        <v>46825</v>
      </c>
      <c r="J251" s="2"/>
      <c r="K251" s="2"/>
      <c r="L251" s="2"/>
      <c r="M251" s="2"/>
    </row>
    <row r="252" spans="1:13" x14ac:dyDescent="0.4">
      <c r="A252">
        <v>6</v>
      </c>
      <c r="B252" t="s">
        <v>24</v>
      </c>
      <c r="C252">
        <v>1200</v>
      </c>
      <c r="D252">
        <v>140</v>
      </c>
      <c r="E252">
        <v>0</v>
      </c>
      <c r="F252">
        <v>6993.3041666666668</v>
      </c>
      <c r="G252">
        <v>8391965</v>
      </c>
      <c r="H252">
        <v>53</v>
      </c>
      <c r="I252">
        <v>44238</v>
      </c>
      <c r="J252" s="2"/>
      <c r="K252" s="2"/>
      <c r="L252" s="2"/>
      <c r="M252" s="2"/>
    </row>
    <row r="253" spans="1:13" x14ac:dyDescent="0.4">
      <c r="A253">
        <v>7</v>
      </c>
      <c r="B253" t="s">
        <v>24</v>
      </c>
      <c r="C253">
        <v>1200</v>
      </c>
      <c r="D253">
        <v>140</v>
      </c>
      <c r="E253">
        <v>0</v>
      </c>
      <c r="F253">
        <v>6261.5150000000003</v>
      </c>
      <c r="G253">
        <v>7513818</v>
      </c>
      <c r="H253">
        <v>36</v>
      </c>
      <c r="I253">
        <v>41169</v>
      </c>
      <c r="J253" s="2"/>
      <c r="K253" s="2"/>
      <c r="L253" s="2"/>
      <c r="M253" s="2"/>
    </row>
    <row r="254" spans="1:13" x14ac:dyDescent="0.4">
      <c r="A254">
        <v>8</v>
      </c>
      <c r="B254" t="s">
        <v>24</v>
      </c>
      <c r="C254">
        <v>1200</v>
      </c>
      <c r="D254">
        <v>140</v>
      </c>
      <c r="E254">
        <v>0</v>
      </c>
      <c r="F254">
        <v>5664.6908333333331</v>
      </c>
      <c r="G254">
        <v>6797629</v>
      </c>
      <c r="H254">
        <v>45</v>
      </c>
      <c r="I254">
        <v>33588</v>
      </c>
      <c r="J254" s="2"/>
      <c r="K254" s="2"/>
      <c r="L254" s="2"/>
      <c r="M254" s="2"/>
    </row>
    <row r="255" spans="1:13" x14ac:dyDescent="0.4">
      <c r="A255">
        <v>9</v>
      </c>
      <c r="B255" t="s">
        <v>24</v>
      </c>
      <c r="C255">
        <v>1200</v>
      </c>
      <c r="D255">
        <v>140</v>
      </c>
      <c r="E255">
        <v>0</v>
      </c>
      <c r="F255">
        <v>5052.6791666666668</v>
      </c>
      <c r="G255">
        <v>6063215</v>
      </c>
      <c r="H255">
        <v>35</v>
      </c>
      <c r="I255">
        <v>29331</v>
      </c>
      <c r="J255" s="2"/>
      <c r="K255" s="2"/>
      <c r="L255" s="2"/>
      <c r="M255" s="2"/>
    </row>
    <row r="256" spans="1:13" x14ac:dyDescent="0.4">
      <c r="A256">
        <v>10</v>
      </c>
      <c r="B256" t="s">
        <v>24</v>
      </c>
      <c r="C256">
        <v>1200</v>
      </c>
      <c r="D256">
        <v>140</v>
      </c>
      <c r="E256">
        <v>0</v>
      </c>
      <c r="F256">
        <v>4950.97</v>
      </c>
      <c r="G256">
        <v>5941164</v>
      </c>
      <c r="H256">
        <v>43</v>
      </c>
      <c r="I256">
        <v>28745</v>
      </c>
      <c r="J256" s="2"/>
      <c r="K256" s="2"/>
      <c r="L256" s="2"/>
      <c r="M256" s="2"/>
    </row>
    <row r="257" spans="1:13" x14ac:dyDescent="0.4">
      <c r="A257">
        <v>11</v>
      </c>
      <c r="B257" t="s">
        <v>24</v>
      </c>
      <c r="C257">
        <v>1200</v>
      </c>
      <c r="D257">
        <v>140</v>
      </c>
      <c r="E257">
        <v>0</v>
      </c>
      <c r="F257">
        <v>4372.46</v>
      </c>
      <c r="G257">
        <v>5246952</v>
      </c>
      <c r="H257">
        <v>19</v>
      </c>
      <c r="I257">
        <v>26275</v>
      </c>
      <c r="J257" s="2"/>
      <c r="K257" s="2"/>
      <c r="L257" s="2"/>
      <c r="M257" s="2"/>
    </row>
    <row r="258" spans="1:13" x14ac:dyDescent="0.4">
      <c r="A258">
        <v>1</v>
      </c>
      <c r="B258" t="s">
        <v>25</v>
      </c>
      <c r="C258">
        <v>1200</v>
      </c>
      <c r="D258">
        <v>140</v>
      </c>
      <c r="E258">
        <v>0</v>
      </c>
      <c r="F258">
        <v>6730.8024999999998</v>
      </c>
      <c r="G258">
        <v>8076963</v>
      </c>
      <c r="H258">
        <v>12</v>
      </c>
      <c r="I258">
        <v>50096</v>
      </c>
      <c r="J258" s="2">
        <v>6</v>
      </c>
      <c r="K258" s="2"/>
      <c r="L258" s="2"/>
      <c r="M258" s="2"/>
    </row>
    <row r="259" spans="1:13" x14ac:dyDescent="0.4">
      <c r="A259">
        <v>2</v>
      </c>
      <c r="B259" t="s">
        <v>25</v>
      </c>
      <c r="C259">
        <v>1200</v>
      </c>
      <c r="D259">
        <v>140</v>
      </c>
      <c r="E259">
        <v>0</v>
      </c>
      <c r="F259">
        <v>7333.5158333333329</v>
      </c>
      <c r="G259">
        <v>8800219</v>
      </c>
      <c r="H259">
        <v>13</v>
      </c>
      <c r="I259">
        <v>60890</v>
      </c>
      <c r="J259" s="2"/>
      <c r="K259" s="2"/>
      <c r="L259" s="2"/>
      <c r="M259" s="2"/>
    </row>
    <row r="260" spans="1:13" x14ac:dyDescent="0.4">
      <c r="A260">
        <v>3</v>
      </c>
      <c r="B260" t="s">
        <v>25</v>
      </c>
      <c r="C260">
        <v>1200</v>
      </c>
      <c r="D260">
        <v>140</v>
      </c>
      <c r="E260">
        <v>0</v>
      </c>
      <c r="F260">
        <v>7570.6758333333337</v>
      </c>
      <c r="G260">
        <v>9084811</v>
      </c>
      <c r="H260">
        <v>13</v>
      </c>
      <c r="I260">
        <v>60946</v>
      </c>
      <c r="J260" s="2"/>
      <c r="K260" s="2"/>
      <c r="L260" s="2"/>
      <c r="M260" s="2"/>
    </row>
    <row r="261" spans="1:13" x14ac:dyDescent="0.4">
      <c r="A261">
        <v>4</v>
      </c>
      <c r="B261" t="s">
        <v>25</v>
      </c>
      <c r="C261">
        <v>1200</v>
      </c>
      <c r="D261">
        <v>140</v>
      </c>
      <c r="E261">
        <v>0</v>
      </c>
      <c r="F261">
        <v>7583.4408333333331</v>
      </c>
      <c r="G261" s="1">
        <v>9100129</v>
      </c>
      <c r="H261">
        <v>10</v>
      </c>
      <c r="I261">
        <v>60968</v>
      </c>
      <c r="J261" s="2"/>
      <c r="K261" s="2"/>
      <c r="L261" s="2"/>
      <c r="M261" s="2"/>
    </row>
    <row r="262" spans="1:13" x14ac:dyDescent="0.4">
      <c r="A262">
        <v>5</v>
      </c>
      <c r="B262" t="s">
        <v>25</v>
      </c>
      <c r="C262">
        <v>1200</v>
      </c>
      <c r="D262">
        <v>140</v>
      </c>
      <c r="E262">
        <v>0</v>
      </c>
      <c r="F262">
        <v>7295.2333333333336</v>
      </c>
      <c r="G262">
        <v>8754280</v>
      </c>
      <c r="H262">
        <v>16</v>
      </c>
      <c r="I262">
        <v>57932</v>
      </c>
      <c r="J262" s="2"/>
      <c r="K262" s="2"/>
      <c r="L262" s="2"/>
      <c r="M262" s="2"/>
    </row>
    <row r="263" spans="1:13" x14ac:dyDescent="0.4">
      <c r="A263">
        <v>6</v>
      </c>
      <c r="B263" t="s">
        <v>25</v>
      </c>
      <c r="C263">
        <v>1200</v>
      </c>
      <c r="D263">
        <v>140</v>
      </c>
      <c r="E263">
        <v>0</v>
      </c>
      <c r="F263">
        <v>6729.4916666666668</v>
      </c>
      <c r="G263">
        <v>8075390</v>
      </c>
      <c r="H263">
        <v>18</v>
      </c>
      <c r="I263">
        <v>53777</v>
      </c>
      <c r="J263" s="2"/>
      <c r="K263" s="2"/>
      <c r="L263" s="2"/>
      <c r="M263" s="2"/>
    </row>
    <row r="264" spans="1:13" x14ac:dyDescent="0.4">
      <c r="A264">
        <v>7</v>
      </c>
      <c r="B264" t="s">
        <v>25</v>
      </c>
      <c r="C264">
        <v>1200</v>
      </c>
      <c r="D264">
        <v>140</v>
      </c>
      <c r="E264">
        <v>0</v>
      </c>
      <c r="F264">
        <v>5841.2416666666668</v>
      </c>
      <c r="G264">
        <v>7009490</v>
      </c>
      <c r="H264">
        <v>9</v>
      </c>
      <c r="I264">
        <v>56369</v>
      </c>
      <c r="J264" s="2"/>
      <c r="K264" s="2"/>
      <c r="L264" s="2"/>
      <c r="M264" s="2"/>
    </row>
    <row r="265" spans="1:13" x14ac:dyDescent="0.4">
      <c r="A265">
        <v>8</v>
      </c>
      <c r="B265" t="s">
        <v>25</v>
      </c>
      <c r="C265">
        <v>1200</v>
      </c>
      <c r="D265">
        <v>140</v>
      </c>
      <c r="E265">
        <v>0</v>
      </c>
      <c r="F265">
        <v>4886.6875</v>
      </c>
      <c r="G265">
        <v>5864025</v>
      </c>
      <c r="H265">
        <v>12</v>
      </c>
      <c r="I265">
        <v>37670</v>
      </c>
      <c r="J265" s="2"/>
      <c r="K265" s="2"/>
      <c r="L265" s="2"/>
      <c r="M265" s="2"/>
    </row>
    <row r="266" spans="1:13" x14ac:dyDescent="0.4">
      <c r="A266">
        <v>9</v>
      </c>
      <c r="B266" t="s">
        <v>25</v>
      </c>
      <c r="C266">
        <v>1200</v>
      </c>
      <c r="D266">
        <v>140</v>
      </c>
      <c r="E266">
        <v>0</v>
      </c>
      <c r="F266">
        <v>4400.125</v>
      </c>
      <c r="G266">
        <v>5280150</v>
      </c>
      <c r="H266">
        <v>11</v>
      </c>
      <c r="I266">
        <v>34425</v>
      </c>
      <c r="J266" s="2"/>
      <c r="K266" s="2"/>
      <c r="L266" s="2"/>
      <c r="M266" s="2"/>
    </row>
    <row r="267" spans="1:13" x14ac:dyDescent="0.4">
      <c r="A267">
        <v>10</v>
      </c>
      <c r="B267" t="s">
        <v>25</v>
      </c>
      <c r="C267">
        <v>1200</v>
      </c>
      <c r="D267">
        <v>140</v>
      </c>
      <c r="E267">
        <v>0</v>
      </c>
      <c r="F267">
        <v>3995.3891666666668</v>
      </c>
      <c r="G267">
        <v>4794467</v>
      </c>
      <c r="H267">
        <v>9</v>
      </c>
      <c r="I267">
        <v>34606</v>
      </c>
      <c r="J267" s="2"/>
      <c r="K267" s="2"/>
      <c r="L267" s="2"/>
      <c r="M267" s="2"/>
    </row>
    <row r="268" spans="1:13" x14ac:dyDescent="0.4">
      <c r="A268">
        <v>11</v>
      </c>
      <c r="B268" t="s">
        <v>25</v>
      </c>
      <c r="C268">
        <v>1200</v>
      </c>
      <c r="D268">
        <v>140</v>
      </c>
      <c r="E268">
        <v>0</v>
      </c>
      <c r="F268">
        <v>3730.8983333333335</v>
      </c>
      <c r="G268">
        <v>4477078</v>
      </c>
      <c r="H268">
        <v>13</v>
      </c>
      <c r="I268">
        <v>26803</v>
      </c>
      <c r="J268" s="2"/>
      <c r="K268" s="2"/>
      <c r="L268" s="2"/>
      <c r="M268" s="2"/>
    </row>
    <row r="269" spans="1:13" x14ac:dyDescent="0.4">
      <c r="A269" t="s">
        <v>5</v>
      </c>
      <c r="B269" t="s">
        <v>6</v>
      </c>
      <c r="C269" t="s">
        <v>7</v>
      </c>
      <c r="D269" t="s">
        <v>8</v>
      </c>
      <c r="E269" t="s">
        <v>9</v>
      </c>
      <c r="F269" t="s">
        <v>10</v>
      </c>
      <c r="G269" t="s">
        <v>11</v>
      </c>
      <c r="H269" t="s">
        <v>12</v>
      </c>
      <c r="I269" t="s">
        <v>13</v>
      </c>
    </row>
    <row r="270" spans="1:13" x14ac:dyDescent="0.4">
      <c r="A270">
        <v>1</v>
      </c>
      <c r="B270" t="s">
        <v>14</v>
      </c>
      <c r="C270">
        <v>1200</v>
      </c>
      <c r="D270">
        <v>140</v>
      </c>
      <c r="E270">
        <v>0</v>
      </c>
      <c r="F270">
        <v>566.69000000000005</v>
      </c>
      <c r="G270">
        <v>680028</v>
      </c>
      <c r="H270">
        <v>15</v>
      </c>
      <c r="I270">
        <v>2861</v>
      </c>
      <c r="J270" s="2">
        <v>1</v>
      </c>
      <c r="K270" s="2" t="s">
        <v>26</v>
      </c>
      <c r="L270" s="2" t="s">
        <v>32</v>
      </c>
      <c r="M270" s="2" t="s">
        <v>33</v>
      </c>
    </row>
    <row r="271" spans="1:13" x14ac:dyDescent="0.4">
      <c r="A271">
        <v>2</v>
      </c>
      <c r="B271" t="s">
        <v>14</v>
      </c>
      <c r="C271">
        <v>1200</v>
      </c>
      <c r="D271">
        <v>140</v>
      </c>
      <c r="E271">
        <v>0</v>
      </c>
      <c r="F271">
        <v>881.4133333333333</v>
      </c>
      <c r="G271">
        <v>1057696</v>
      </c>
      <c r="H271">
        <v>15</v>
      </c>
      <c r="I271">
        <v>34425</v>
      </c>
      <c r="J271" s="2"/>
      <c r="K271" s="2"/>
      <c r="L271" s="2"/>
      <c r="M271" s="2"/>
    </row>
    <row r="272" spans="1:13" x14ac:dyDescent="0.4">
      <c r="A272">
        <v>3</v>
      </c>
      <c r="B272" t="s">
        <v>14</v>
      </c>
      <c r="C272">
        <v>1200</v>
      </c>
      <c r="D272">
        <v>140</v>
      </c>
      <c r="E272">
        <v>0</v>
      </c>
      <c r="F272">
        <v>1093.7883333333334</v>
      </c>
      <c r="G272">
        <v>1312546</v>
      </c>
      <c r="H272">
        <v>12</v>
      </c>
      <c r="I272">
        <v>5907</v>
      </c>
      <c r="J272" s="2"/>
      <c r="K272" s="2"/>
      <c r="L272" s="2"/>
      <c r="M272" s="2"/>
    </row>
    <row r="273" spans="1:14" x14ac:dyDescent="0.4">
      <c r="A273">
        <v>4</v>
      </c>
      <c r="B273" t="s">
        <v>14</v>
      </c>
      <c r="C273">
        <v>1200</v>
      </c>
      <c r="D273">
        <v>140</v>
      </c>
      <c r="E273">
        <v>0</v>
      </c>
      <c r="F273">
        <v>1281.56</v>
      </c>
      <c r="G273">
        <v>1537872</v>
      </c>
      <c r="H273">
        <v>21</v>
      </c>
      <c r="I273">
        <v>60888</v>
      </c>
      <c r="J273" s="2"/>
      <c r="K273" s="2"/>
      <c r="L273" s="2"/>
      <c r="M273" s="2"/>
    </row>
    <row r="274" spans="1:14" x14ac:dyDescent="0.4">
      <c r="A274">
        <v>5</v>
      </c>
      <c r="B274" t="s">
        <v>14</v>
      </c>
      <c r="C274">
        <v>1200</v>
      </c>
      <c r="D274">
        <v>140</v>
      </c>
      <c r="E274">
        <v>0</v>
      </c>
      <c r="F274">
        <v>1292.33</v>
      </c>
      <c r="G274">
        <v>1550796</v>
      </c>
      <c r="H274">
        <v>31</v>
      </c>
      <c r="I274">
        <v>5787</v>
      </c>
      <c r="J274" s="2"/>
      <c r="K274" s="2"/>
      <c r="L274" s="2"/>
      <c r="M274" s="2"/>
    </row>
    <row r="275" spans="1:14" x14ac:dyDescent="0.4">
      <c r="A275">
        <v>6</v>
      </c>
      <c r="B275" t="s">
        <v>14</v>
      </c>
      <c r="C275">
        <v>1200</v>
      </c>
      <c r="D275">
        <v>140</v>
      </c>
      <c r="E275">
        <v>0</v>
      </c>
      <c r="F275">
        <v>1332.7016666666666</v>
      </c>
      <c r="G275" s="1">
        <v>1599242</v>
      </c>
      <c r="H275">
        <v>20</v>
      </c>
      <c r="I275">
        <v>5905</v>
      </c>
      <c r="J275" s="2"/>
      <c r="K275" s="2"/>
      <c r="L275" s="2"/>
      <c r="M275" s="2"/>
    </row>
    <row r="276" spans="1:14" x14ac:dyDescent="0.4">
      <c r="A276">
        <v>7</v>
      </c>
      <c r="B276" t="s">
        <v>14</v>
      </c>
      <c r="C276">
        <v>1200</v>
      </c>
      <c r="D276">
        <v>140</v>
      </c>
      <c r="E276">
        <v>0</v>
      </c>
      <c r="F276">
        <v>1274.78</v>
      </c>
      <c r="G276">
        <v>1529736</v>
      </c>
      <c r="H276">
        <v>11</v>
      </c>
      <c r="I276">
        <v>6195</v>
      </c>
      <c r="J276" s="2"/>
      <c r="K276" s="2"/>
      <c r="L276" s="2"/>
      <c r="M276" s="2"/>
    </row>
    <row r="277" spans="1:14" x14ac:dyDescent="0.4">
      <c r="A277">
        <v>8</v>
      </c>
      <c r="B277" t="s">
        <v>14</v>
      </c>
      <c r="C277">
        <v>1200</v>
      </c>
      <c r="D277">
        <v>140</v>
      </c>
      <c r="E277">
        <v>0</v>
      </c>
      <c r="F277">
        <v>1254.5616666666667</v>
      </c>
      <c r="G277">
        <v>1505474</v>
      </c>
      <c r="H277">
        <v>17</v>
      </c>
      <c r="I277">
        <v>5606</v>
      </c>
      <c r="J277" s="2"/>
      <c r="K277" s="2"/>
      <c r="L277" s="2"/>
      <c r="M277" s="2"/>
    </row>
    <row r="278" spans="1:14" x14ac:dyDescent="0.4">
      <c r="A278">
        <v>9</v>
      </c>
      <c r="B278" t="s">
        <v>14</v>
      </c>
      <c r="C278">
        <v>1200</v>
      </c>
      <c r="D278">
        <v>140</v>
      </c>
      <c r="E278">
        <v>0</v>
      </c>
      <c r="F278">
        <v>1246.8633333333332</v>
      </c>
      <c r="G278">
        <v>1496236</v>
      </c>
      <c r="H278">
        <v>15</v>
      </c>
      <c r="I278">
        <v>5923</v>
      </c>
      <c r="J278" s="2"/>
      <c r="K278" s="2"/>
      <c r="L278" s="2"/>
      <c r="M278" s="2"/>
    </row>
    <row r="279" spans="1:14" x14ac:dyDescent="0.4">
      <c r="A279">
        <v>10</v>
      </c>
      <c r="B279" t="s">
        <v>14</v>
      </c>
      <c r="C279">
        <v>1200</v>
      </c>
      <c r="D279">
        <v>140</v>
      </c>
      <c r="E279">
        <v>0</v>
      </c>
      <c r="F279">
        <v>1244.4333333333334</v>
      </c>
      <c r="G279">
        <v>1493320</v>
      </c>
      <c r="H279">
        <v>16</v>
      </c>
      <c r="I279">
        <v>6105</v>
      </c>
      <c r="J279" s="2"/>
      <c r="K279" s="2"/>
      <c r="L279" s="2"/>
      <c r="M279" s="2"/>
      <c r="N279">
        <f>MAX(G270:G280)</f>
        <v>1599242</v>
      </c>
    </row>
    <row r="280" spans="1:14" x14ac:dyDescent="0.4">
      <c r="A280">
        <v>11</v>
      </c>
      <c r="B280" t="s">
        <v>14</v>
      </c>
      <c r="C280">
        <v>1200</v>
      </c>
      <c r="D280">
        <v>140</v>
      </c>
      <c r="E280">
        <v>0</v>
      </c>
      <c r="F280">
        <v>1224.4408333333333</v>
      </c>
      <c r="G280">
        <v>1469329</v>
      </c>
      <c r="H280">
        <v>24</v>
      </c>
      <c r="I280">
        <v>5872</v>
      </c>
      <c r="J280" s="2"/>
      <c r="K280" s="2"/>
      <c r="L280" s="2"/>
      <c r="M280" s="2"/>
      <c r="N280">
        <f>MAX(G281:G291)</f>
        <v>3981494</v>
      </c>
    </row>
    <row r="281" spans="1:14" x14ac:dyDescent="0.4">
      <c r="A281">
        <v>1</v>
      </c>
      <c r="B281" t="s">
        <v>15</v>
      </c>
      <c r="C281">
        <v>1200</v>
      </c>
      <c r="D281">
        <v>140</v>
      </c>
      <c r="E281">
        <v>0</v>
      </c>
      <c r="F281">
        <v>1322.2716666666668</v>
      </c>
      <c r="G281">
        <v>1586726</v>
      </c>
      <c r="H281">
        <v>9</v>
      </c>
      <c r="I281">
        <v>8497</v>
      </c>
      <c r="J281" s="2">
        <v>2</v>
      </c>
      <c r="K281" s="2"/>
      <c r="L281" s="2"/>
      <c r="M281" s="2"/>
      <c r="N281">
        <f>MAX(G292:G302)</f>
        <v>3344833</v>
      </c>
    </row>
    <row r="282" spans="1:14" x14ac:dyDescent="0.4">
      <c r="A282">
        <v>2</v>
      </c>
      <c r="B282" t="s">
        <v>15</v>
      </c>
      <c r="C282">
        <v>1200</v>
      </c>
      <c r="D282">
        <v>140</v>
      </c>
      <c r="E282">
        <v>0</v>
      </c>
      <c r="F282">
        <v>2223.5691666666667</v>
      </c>
      <c r="G282">
        <v>2668283</v>
      </c>
      <c r="H282">
        <v>18</v>
      </c>
      <c r="I282">
        <v>12011</v>
      </c>
      <c r="J282" s="2"/>
      <c r="K282" s="2"/>
      <c r="L282" s="2"/>
      <c r="M282" s="2"/>
      <c r="N282">
        <f>MAX(G303:G313)</f>
        <v>2057019</v>
      </c>
    </row>
    <row r="283" spans="1:14" x14ac:dyDescent="0.4">
      <c r="A283">
        <v>3</v>
      </c>
      <c r="B283" t="s">
        <v>15</v>
      </c>
      <c r="C283">
        <v>1200</v>
      </c>
      <c r="D283">
        <v>140</v>
      </c>
      <c r="E283">
        <v>0</v>
      </c>
      <c r="F283">
        <v>2879.4291666666668</v>
      </c>
      <c r="G283">
        <v>3455315</v>
      </c>
      <c r="H283">
        <v>25</v>
      </c>
      <c r="I283">
        <v>15777</v>
      </c>
      <c r="J283" s="2"/>
      <c r="K283" s="2"/>
      <c r="L283" s="2"/>
      <c r="M283" s="2"/>
      <c r="N283">
        <f>MAX(G314:G324)</f>
        <v>1926854</v>
      </c>
    </row>
    <row r="284" spans="1:14" x14ac:dyDescent="0.4">
      <c r="A284">
        <v>4</v>
      </c>
      <c r="B284" t="s">
        <v>15</v>
      </c>
      <c r="C284">
        <v>1200</v>
      </c>
      <c r="D284">
        <v>140</v>
      </c>
      <c r="E284">
        <v>0</v>
      </c>
      <c r="F284">
        <v>3190.3649999999998</v>
      </c>
      <c r="G284">
        <v>3828438</v>
      </c>
      <c r="H284">
        <v>38</v>
      </c>
      <c r="I284">
        <v>17158</v>
      </c>
      <c r="J284" s="2"/>
      <c r="K284" s="2"/>
      <c r="L284" s="2"/>
      <c r="M284" s="2"/>
      <c r="N284">
        <f>MAX(G325:G335)</f>
        <v>2282182</v>
      </c>
    </row>
    <row r="285" spans="1:14" x14ac:dyDescent="0.4">
      <c r="A285">
        <v>5</v>
      </c>
      <c r="B285" t="s">
        <v>15</v>
      </c>
      <c r="C285">
        <v>1200</v>
      </c>
      <c r="D285">
        <v>140</v>
      </c>
      <c r="E285">
        <v>0</v>
      </c>
      <c r="F285">
        <v>3299.7649999999999</v>
      </c>
      <c r="G285">
        <v>3959718</v>
      </c>
      <c r="H285">
        <v>52</v>
      </c>
      <c r="I285">
        <v>20021</v>
      </c>
      <c r="J285" s="2"/>
      <c r="K285" s="2"/>
      <c r="L285" s="2"/>
      <c r="M285" s="2"/>
      <c r="N285">
        <f>MAX(G336:G346)</f>
        <v>13192981</v>
      </c>
    </row>
    <row r="286" spans="1:14" x14ac:dyDescent="0.4">
      <c r="A286">
        <v>6</v>
      </c>
      <c r="B286" t="s">
        <v>15</v>
      </c>
      <c r="C286">
        <v>1200</v>
      </c>
      <c r="D286">
        <v>140</v>
      </c>
      <c r="E286">
        <v>0</v>
      </c>
      <c r="F286">
        <v>3317.9116666666669</v>
      </c>
      <c r="G286" s="1">
        <v>3981494</v>
      </c>
      <c r="H286">
        <v>44</v>
      </c>
      <c r="I286">
        <v>19947</v>
      </c>
      <c r="J286" s="2"/>
      <c r="K286" s="2"/>
      <c r="L286" s="2"/>
      <c r="M286" s="2"/>
      <c r="N286">
        <f>MAX(G347:G357)</f>
        <v>6800778</v>
      </c>
    </row>
    <row r="287" spans="1:14" x14ac:dyDescent="0.4">
      <c r="A287">
        <v>7</v>
      </c>
      <c r="B287" t="s">
        <v>15</v>
      </c>
      <c r="C287">
        <v>1200</v>
      </c>
      <c r="D287">
        <v>140</v>
      </c>
      <c r="E287">
        <v>0</v>
      </c>
      <c r="F287">
        <v>3018.2608333333333</v>
      </c>
      <c r="G287">
        <v>3621913</v>
      </c>
      <c r="H287">
        <v>19</v>
      </c>
      <c r="I287">
        <v>17345</v>
      </c>
      <c r="J287" s="2"/>
      <c r="K287" s="2"/>
      <c r="L287" s="2"/>
      <c r="M287" s="2"/>
      <c r="N287">
        <f>MAX(G358:G368)</f>
        <v>3269136</v>
      </c>
    </row>
    <row r="288" spans="1:14" x14ac:dyDescent="0.4">
      <c r="A288">
        <v>8</v>
      </c>
      <c r="B288" t="s">
        <v>15</v>
      </c>
      <c r="C288">
        <v>1200</v>
      </c>
      <c r="D288">
        <v>140</v>
      </c>
      <c r="E288">
        <v>0</v>
      </c>
      <c r="F288">
        <v>2740.4175</v>
      </c>
      <c r="G288">
        <v>3288501</v>
      </c>
      <c r="H288">
        <v>20</v>
      </c>
      <c r="I288">
        <v>16473</v>
      </c>
      <c r="J288" s="2"/>
      <c r="K288" s="2"/>
      <c r="L288" s="2"/>
      <c r="M288" s="2"/>
      <c r="N288">
        <f>MAX(G369:G379)</f>
        <v>14173759</v>
      </c>
    </row>
    <row r="289" spans="1:14" x14ac:dyDescent="0.4">
      <c r="A289">
        <v>9</v>
      </c>
      <c r="B289" t="s">
        <v>15</v>
      </c>
      <c r="C289">
        <v>1200</v>
      </c>
      <c r="D289">
        <v>140</v>
      </c>
      <c r="E289">
        <v>0</v>
      </c>
      <c r="F289">
        <v>2529.3066666666668</v>
      </c>
      <c r="G289">
        <v>3035168</v>
      </c>
      <c r="H289">
        <v>12</v>
      </c>
      <c r="I289">
        <v>14400</v>
      </c>
      <c r="J289" s="2"/>
      <c r="K289" s="2"/>
      <c r="L289" s="2"/>
      <c r="M289" s="2"/>
      <c r="N289">
        <f>MAX(G391:G401)</f>
        <v>9606578</v>
      </c>
    </row>
    <row r="290" spans="1:14" x14ac:dyDescent="0.4">
      <c r="A290">
        <v>10</v>
      </c>
      <c r="B290" t="s">
        <v>15</v>
      </c>
      <c r="C290">
        <v>1200</v>
      </c>
      <c r="D290">
        <v>140</v>
      </c>
      <c r="E290">
        <v>0</v>
      </c>
      <c r="F290">
        <v>2249.355</v>
      </c>
      <c r="G290">
        <v>2699226</v>
      </c>
      <c r="H290">
        <v>13</v>
      </c>
      <c r="I290">
        <v>12047</v>
      </c>
      <c r="J290" s="2"/>
      <c r="K290" s="2"/>
      <c r="L290" s="2"/>
      <c r="M290" s="2"/>
      <c r="N290">
        <f>MAX(G381:G391)</f>
        <v>12783542</v>
      </c>
    </row>
    <row r="291" spans="1:14" x14ac:dyDescent="0.4">
      <c r="A291">
        <v>11</v>
      </c>
      <c r="B291" t="s">
        <v>15</v>
      </c>
      <c r="C291">
        <v>1200</v>
      </c>
      <c r="D291">
        <v>140</v>
      </c>
      <c r="E291">
        <v>0</v>
      </c>
      <c r="F291">
        <v>2105.1975000000002</v>
      </c>
      <c r="G291">
        <v>2526237</v>
      </c>
      <c r="H291">
        <v>23</v>
      </c>
      <c r="I291">
        <v>11426</v>
      </c>
      <c r="J291" s="2"/>
      <c r="K291" s="2"/>
      <c r="L291" s="2"/>
      <c r="M291" s="2"/>
    </row>
    <row r="292" spans="1:14" x14ac:dyDescent="0.4">
      <c r="A292">
        <v>1</v>
      </c>
      <c r="B292" t="s">
        <v>16</v>
      </c>
      <c r="C292">
        <v>1200</v>
      </c>
      <c r="D292">
        <v>140</v>
      </c>
      <c r="E292">
        <v>0</v>
      </c>
      <c r="F292">
        <v>930.43416666666667</v>
      </c>
      <c r="G292">
        <v>1116521</v>
      </c>
      <c r="H292">
        <v>15</v>
      </c>
      <c r="I292">
        <v>5382</v>
      </c>
      <c r="J292" s="2">
        <v>3</v>
      </c>
      <c r="K292" s="2"/>
      <c r="L292" s="2"/>
      <c r="M292" s="2"/>
    </row>
    <row r="293" spans="1:14" x14ac:dyDescent="0.4">
      <c r="A293">
        <v>2</v>
      </c>
      <c r="B293" t="s">
        <v>16</v>
      </c>
      <c r="C293">
        <v>1200</v>
      </c>
      <c r="D293">
        <v>140</v>
      </c>
      <c r="E293">
        <v>0</v>
      </c>
      <c r="F293">
        <v>1665.5216666666668</v>
      </c>
      <c r="G293">
        <v>1998626</v>
      </c>
      <c r="H293">
        <v>12</v>
      </c>
      <c r="I293">
        <v>10525</v>
      </c>
      <c r="J293" s="2"/>
      <c r="K293" s="2"/>
      <c r="L293" s="2"/>
      <c r="M293" s="2"/>
    </row>
    <row r="294" spans="1:14" x14ac:dyDescent="0.4">
      <c r="A294">
        <v>3</v>
      </c>
      <c r="B294" t="s">
        <v>16</v>
      </c>
      <c r="C294">
        <v>1200</v>
      </c>
      <c r="D294">
        <v>140</v>
      </c>
      <c r="E294">
        <v>0</v>
      </c>
      <c r="F294">
        <v>2268.1191666666668</v>
      </c>
      <c r="G294">
        <v>2721743</v>
      </c>
      <c r="H294">
        <v>19</v>
      </c>
      <c r="I294">
        <v>13575</v>
      </c>
      <c r="J294" s="2"/>
      <c r="K294" s="2"/>
      <c r="L294" s="2"/>
      <c r="M294" s="2"/>
    </row>
    <row r="295" spans="1:14" x14ac:dyDescent="0.4">
      <c r="A295">
        <v>4</v>
      </c>
      <c r="B295" t="s">
        <v>16</v>
      </c>
      <c r="C295">
        <v>1200</v>
      </c>
      <c r="D295">
        <v>140</v>
      </c>
      <c r="E295">
        <v>0</v>
      </c>
      <c r="F295">
        <v>2537.2983333333332</v>
      </c>
      <c r="G295">
        <v>3044758</v>
      </c>
      <c r="H295">
        <v>17</v>
      </c>
      <c r="I295">
        <v>14375</v>
      </c>
      <c r="J295" s="2"/>
      <c r="K295" s="2"/>
      <c r="L295" s="2"/>
      <c r="M295" s="2"/>
    </row>
    <row r="296" spans="1:14" x14ac:dyDescent="0.4">
      <c r="A296">
        <v>5</v>
      </c>
      <c r="B296" t="s">
        <v>16</v>
      </c>
      <c r="C296">
        <v>1200</v>
      </c>
      <c r="D296">
        <v>140</v>
      </c>
      <c r="E296">
        <v>0</v>
      </c>
      <c r="F296">
        <v>2760.79</v>
      </c>
      <c r="G296">
        <v>3312948</v>
      </c>
      <c r="H296">
        <v>23</v>
      </c>
      <c r="I296">
        <v>15770</v>
      </c>
      <c r="J296" s="2"/>
      <c r="K296" s="2"/>
      <c r="L296" s="2"/>
      <c r="M296" s="2"/>
    </row>
    <row r="297" spans="1:14" x14ac:dyDescent="0.4">
      <c r="A297">
        <v>6</v>
      </c>
      <c r="B297" t="s">
        <v>16</v>
      </c>
      <c r="C297">
        <v>1200</v>
      </c>
      <c r="D297">
        <v>140</v>
      </c>
      <c r="E297">
        <v>0</v>
      </c>
      <c r="F297">
        <v>2787.3608333333332</v>
      </c>
      <c r="G297">
        <v>3344833</v>
      </c>
      <c r="H297">
        <v>13</v>
      </c>
      <c r="I297">
        <v>20079</v>
      </c>
      <c r="J297" s="2"/>
      <c r="K297" s="2"/>
      <c r="L297" s="2"/>
      <c r="M297" s="2"/>
    </row>
    <row r="298" spans="1:14" x14ac:dyDescent="0.4">
      <c r="A298">
        <v>7</v>
      </c>
      <c r="B298" t="s">
        <v>16</v>
      </c>
      <c r="C298">
        <v>1200</v>
      </c>
      <c r="D298">
        <v>140</v>
      </c>
      <c r="E298">
        <v>0</v>
      </c>
      <c r="F298">
        <v>2743.3274999999999</v>
      </c>
      <c r="G298">
        <v>3291993</v>
      </c>
      <c r="H298">
        <v>14</v>
      </c>
      <c r="I298">
        <v>19182</v>
      </c>
      <c r="J298" s="2"/>
      <c r="K298" s="2"/>
      <c r="L298" s="2"/>
      <c r="M298" s="2"/>
    </row>
    <row r="299" spans="1:14" x14ac:dyDescent="0.4">
      <c r="A299">
        <v>8</v>
      </c>
      <c r="B299" t="s">
        <v>16</v>
      </c>
      <c r="C299">
        <v>1200</v>
      </c>
      <c r="D299">
        <v>140</v>
      </c>
      <c r="E299">
        <v>0</v>
      </c>
      <c r="F299">
        <v>2622.6716666666666</v>
      </c>
      <c r="G299">
        <v>3147206</v>
      </c>
      <c r="H299">
        <v>10</v>
      </c>
      <c r="I299">
        <v>18197</v>
      </c>
      <c r="J299" s="2"/>
      <c r="K299" s="2"/>
      <c r="L299" s="2"/>
      <c r="M299" s="2"/>
    </row>
    <row r="300" spans="1:14" x14ac:dyDescent="0.4">
      <c r="A300">
        <v>9</v>
      </c>
      <c r="B300" t="s">
        <v>16</v>
      </c>
      <c r="C300">
        <v>1200</v>
      </c>
      <c r="D300">
        <v>140</v>
      </c>
      <c r="E300">
        <v>0</v>
      </c>
      <c r="F300">
        <v>2473.7575000000002</v>
      </c>
      <c r="G300">
        <v>2968509</v>
      </c>
      <c r="H300">
        <v>18</v>
      </c>
      <c r="I300">
        <v>17994</v>
      </c>
      <c r="J300" s="2"/>
      <c r="K300" s="2"/>
      <c r="L300" s="2"/>
      <c r="M300" s="2"/>
    </row>
    <row r="301" spans="1:14" x14ac:dyDescent="0.4">
      <c r="A301">
        <v>10</v>
      </c>
      <c r="B301" t="s">
        <v>16</v>
      </c>
      <c r="C301">
        <v>1200</v>
      </c>
      <c r="D301">
        <v>140</v>
      </c>
      <c r="E301">
        <v>0</v>
      </c>
      <c r="F301">
        <v>2458.2075</v>
      </c>
      <c r="G301">
        <v>2949849</v>
      </c>
      <c r="H301">
        <v>20</v>
      </c>
      <c r="I301">
        <v>16058</v>
      </c>
      <c r="J301" s="2"/>
      <c r="K301" s="2"/>
      <c r="L301" s="2"/>
      <c r="M301" s="2"/>
    </row>
    <row r="302" spans="1:14" x14ac:dyDescent="0.4">
      <c r="A302">
        <v>11</v>
      </c>
      <c r="B302" t="s">
        <v>16</v>
      </c>
      <c r="C302">
        <v>1200</v>
      </c>
      <c r="D302">
        <v>140</v>
      </c>
      <c r="E302">
        <v>0</v>
      </c>
      <c r="F302">
        <v>2392.9708333333333</v>
      </c>
      <c r="G302">
        <v>2871565</v>
      </c>
      <c r="H302">
        <v>21</v>
      </c>
      <c r="I302">
        <v>15757</v>
      </c>
      <c r="J302" s="2"/>
      <c r="K302" s="2"/>
      <c r="L302" s="2"/>
      <c r="M302" s="2"/>
    </row>
    <row r="303" spans="1:14" x14ac:dyDescent="0.4">
      <c r="A303">
        <v>1</v>
      </c>
      <c r="B303" t="s">
        <v>17</v>
      </c>
      <c r="C303">
        <v>1200</v>
      </c>
      <c r="D303">
        <v>140</v>
      </c>
      <c r="E303">
        <v>0</v>
      </c>
      <c r="F303">
        <v>631.38083333333338</v>
      </c>
      <c r="G303">
        <v>757657</v>
      </c>
      <c r="H303">
        <v>12</v>
      </c>
      <c r="I303">
        <v>3366</v>
      </c>
      <c r="J303" s="2">
        <v>4</v>
      </c>
      <c r="K303" s="2"/>
      <c r="L303" s="2"/>
      <c r="M303" s="2"/>
    </row>
    <row r="304" spans="1:14" x14ac:dyDescent="0.4">
      <c r="A304">
        <v>2</v>
      </c>
      <c r="B304" t="s">
        <v>17</v>
      </c>
      <c r="C304">
        <v>1200</v>
      </c>
      <c r="D304">
        <v>140</v>
      </c>
      <c r="E304">
        <v>0</v>
      </c>
      <c r="F304">
        <v>949.28750000000002</v>
      </c>
      <c r="G304">
        <v>1139145</v>
      </c>
      <c r="H304">
        <v>5</v>
      </c>
      <c r="I304">
        <v>4714</v>
      </c>
      <c r="J304" s="2"/>
      <c r="K304" s="2"/>
      <c r="L304" s="2"/>
      <c r="M304" s="2"/>
    </row>
    <row r="305" spans="1:13" x14ac:dyDescent="0.4">
      <c r="A305">
        <v>3</v>
      </c>
      <c r="B305" t="s">
        <v>17</v>
      </c>
      <c r="C305">
        <v>1200</v>
      </c>
      <c r="D305">
        <v>140</v>
      </c>
      <c r="E305">
        <v>0</v>
      </c>
      <c r="F305">
        <v>1321.9716666666666</v>
      </c>
      <c r="G305">
        <v>1586366</v>
      </c>
      <c r="H305">
        <v>11</v>
      </c>
      <c r="I305">
        <v>6324</v>
      </c>
      <c r="J305" s="2"/>
      <c r="K305" s="2"/>
      <c r="L305" s="2"/>
      <c r="M305" s="2"/>
    </row>
    <row r="306" spans="1:13" x14ac:dyDescent="0.4">
      <c r="A306">
        <v>4</v>
      </c>
      <c r="B306" t="s">
        <v>17</v>
      </c>
      <c r="C306">
        <v>1200</v>
      </c>
      <c r="D306">
        <v>140</v>
      </c>
      <c r="E306">
        <v>0</v>
      </c>
      <c r="F306">
        <v>1491.8691666666666</v>
      </c>
      <c r="G306">
        <v>1790243</v>
      </c>
      <c r="H306">
        <v>20</v>
      </c>
      <c r="I306">
        <v>8537</v>
      </c>
      <c r="J306" s="2"/>
      <c r="K306" s="2"/>
      <c r="L306" s="2"/>
      <c r="M306" s="2"/>
    </row>
    <row r="307" spans="1:13" x14ac:dyDescent="0.4">
      <c r="A307">
        <v>5</v>
      </c>
      <c r="B307" t="s">
        <v>17</v>
      </c>
      <c r="C307">
        <v>1200</v>
      </c>
      <c r="D307">
        <v>140</v>
      </c>
      <c r="E307">
        <v>0</v>
      </c>
      <c r="F307">
        <v>1608.2516666666668</v>
      </c>
      <c r="G307">
        <v>1929902</v>
      </c>
      <c r="H307">
        <v>21</v>
      </c>
      <c r="I307">
        <v>7081</v>
      </c>
      <c r="J307" s="2"/>
      <c r="K307" s="2"/>
      <c r="L307" s="2"/>
      <c r="M307" s="2"/>
    </row>
    <row r="308" spans="1:13" x14ac:dyDescent="0.4">
      <c r="A308">
        <v>6</v>
      </c>
      <c r="B308" t="s">
        <v>17</v>
      </c>
      <c r="C308">
        <v>1200</v>
      </c>
      <c r="D308">
        <v>140</v>
      </c>
      <c r="E308">
        <v>0</v>
      </c>
      <c r="F308">
        <v>1714.1824999999999</v>
      </c>
      <c r="G308">
        <v>2057019</v>
      </c>
      <c r="H308">
        <v>11</v>
      </c>
      <c r="I308">
        <v>7472</v>
      </c>
      <c r="J308" s="2"/>
      <c r="K308" s="2"/>
      <c r="L308" s="2"/>
      <c r="M308" s="2"/>
    </row>
    <row r="309" spans="1:13" x14ac:dyDescent="0.4">
      <c r="A309">
        <v>7</v>
      </c>
      <c r="B309" t="s">
        <v>17</v>
      </c>
      <c r="C309">
        <v>1200</v>
      </c>
      <c r="D309">
        <v>140</v>
      </c>
      <c r="E309">
        <v>0</v>
      </c>
      <c r="F309">
        <v>1695.8975</v>
      </c>
      <c r="G309">
        <v>2035077</v>
      </c>
      <c r="H309">
        <v>16</v>
      </c>
      <c r="I309">
        <v>8896</v>
      </c>
      <c r="J309" s="2"/>
      <c r="K309" s="2"/>
      <c r="L309" s="2"/>
      <c r="M309" s="2"/>
    </row>
    <row r="310" spans="1:13" x14ac:dyDescent="0.4">
      <c r="A310">
        <v>8</v>
      </c>
      <c r="B310" t="s">
        <v>17</v>
      </c>
      <c r="C310">
        <v>1200</v>
      </c>
      <c r="D310">
        <v>140</v>
      </c>
      <c r="E310">
        <v>0</v>
      </c>
      <c r="F310">
        <v>1628.0741666666668</v>
      </c>
      <c r="G310">
        <v>1953689</v>
      </c>
      <c r="H310">
        <v>8</v>
      </c>
      <c r="I310">
        <v>8485</v>
      </c>
      <c r="J310" s="2"/>
      <c r="K310" s="2"/>
      <c r="L310" s="2"/>
      <c r="M310" s="2"/>
    </row>
    <row r="311" spans="1:13" x14ac:dyDescent="0.4">
      <c r="A311">
        <v>9</v>
      </c>
      <c r="B311" t="s">
        <v>17</v>
      </c>
      <c r="C311">
        <v>1200</v>
      </c>
      <c r="D311">
        <v>140</v>
      </c>
      <c r="E311">
        <v>0</v>
      </c>
      <c r="F311">
        <v>1581.4791666666667</v>
      </c>
      <c r="G311">
        <v>1897775</v>
      </c>
      <c r="H311">
        <v>12</v>
      </c>
      <c r="I311">
        <v>8221</v>
      </c>
      <c r="J311" s="2"/>
      <c r="K311" s="2"/>
      <c r="L311" s="2"/>
      <c r="M311" s="2"/>
    </row>
    <row r="312" spans="1:13" x14ac:dyDescent="0.4">
      <c r="A312">
        <v>10</v>
      </c>
      <c r="B312" t="s">
        <v>17</v>
      </c>
      <c r="C312">
        <v>1200</v>
      </c>
      <c r="D312">
        <v>140</v>
      </c>
      <c r="E312">
        <v>0</v>
      </c>
      <c r="F312">
        <v>1604.2416666666666</v>
      </c>
      <c r="G312">
        <v>1925090</v>
      </c>
      <c r="H312">
        <v>9</v>
      </c>
      <c r="I312">
        <v>7339</v>
      </c>
      <c r="J312" s="2"/>
      <c r="K312" s="2"/>
      <c r="L312" s="2"/>
      <c r="M312" s="2"/>
    </row>
    <row r="313" spans="1:13" x14ac:dyDescent="0.4">
      <c r="A313">
        <v>11</v>
      </c>
      <c r="B313" t="s">
        <v>17</v>
      </c>
      <c r="C313">
        <v>1200</v>
      </c>
      <c r="D313">
        <v>140</v>
      </c>
      <c r="E313">
        <v>0</v>
      </c>
      <c r="F313">
        <v>1492.8933333333334</v>
      </c>
      <c r="G313">
        <v>1791472</v>
      </c>
      <c r="H313">
        <v>17</v>
      </c>
      <c r="I313">
        <v>6925</v>
      </c>
      <c r="J313" s="2"/>
      <c r="K313" s="2"/>
      <c r="L313" s="2"/>
      <c r="M313" s="2"/>
    </row>
    <row r="314" spans="1:13" x14ac:dyDescent="0.4">
      <c r="A314">
        <v>1</v>
      </c>
      <c r="B314" t="s">
        <v>18</v>
      </c>
      <c r="C314">
        <v>1200</v>
      </c>
      <c r="D314">
        <v>140</v>
      </c>
      <c r="E314">
        <v>0</v>
      </c>
      <c r="F314">
        <v>589.73500000000001</v>
      </c>
      <c r="G314">
        <v>707682</v>
      </c>
      <c r="H314">
        <v>17</v>
      </c>
      <c r="I314">
        <v>2670</v>
      </c>
      <c r="J314" s="2">
        <v>5</v>
      </c>
      <c r="K314" s="2"/>
      <c r="L314" s="2"/>
      <c r="M314" s="2"/>
    </row>
    <row r="315" spans="1:13" x14ac:dyDescent="0.4">
      <c r="A315">
        <v>2</v>
      </c>
      <c r="B315" t="s">
        <v>18</v>
      </c>
      <c r="C315">
        <v>1200</v>
      </c>
      <c r="D315">
        <v>140</v>
      </c>
      <c r="E315">
        <v>0</v>
      </c>
      <c r="F315">
        <v>938.63666666666666</v>
      </c>
      <c r="G315">
        <v>1126364</v>
      </c>
      <c r="H315">
        <v>17</v>
      </c>
      <c r="I315">
        <v>4315</v>
      </c>
      <c r="J315" s="2"/>
      <c r="K315" s="2"/>
      <c r="L315" s="2"/>
      <c r="M315" s="2"/>
    </row>
    <row r="316" spans="1:13" x14ac:dyDescent="0.4">
      <c r="A316">
        <v>3</v>
      </c>
      <c r="B316" t="s">
        <v>18</v>
      </c>
      <c r="C316">
        <v>1200</v>
      </c>
      <c r="D316">
        <v>140</v>
      </c>
      <c r="E316">
        <v>0</v>
      </c>
      <c r="F316">
        <v>1233.1633333333334</v>
      </c>
      <c r="G316">
        <v>1479796</v>
      </c>
      <c r="H316">
        <v>22</v>
      </c>
      <c r="I316">
        <v>5892</v>
      </c>
      <c r="J316" s="2"/>
      <c r="K316" s="2"/>
      <c r="L316" s="2"/>
      <c r="M316" s="2"/>
    </row>
    <row r="317" spans="1:13" x14ac:dyDescent="0.4">
      <c r="A317">
        <v>4</v>
      </c>
      <c r="B317" t="s">
        <v>18</v>
      </c>
      <c r="C317">
        <v>1200</v>
      </c>
      <c r="D317">
        <v>140</v>
      </c>
      <c r="E317">
        <v>0</v>
      </c>
      <c r="F317">
        <v>1389.58</v>
      </c>
      <c r="G317">
        <v>1667496</v>
      </c>
      <c r="H317">
        <v>21</v>
      </c>
      <c r="I317">
        <v>5498</v>
      </c>
      <c r="J317" s="2"/>
      <c r="K317" s="2"/>
      <c r="L317" s="2"/>
      <c r="M317" s="2"/>
    </row>
    <row r="318" spans="1:13" x14ac:dyDescent="0.4">
      <c r="A318">
        <v>5</v>
      </c>
      <c r="B318" t="s">
        <v>18</v>
      </c>
      <c r="C318">
        <v>1200</v>
      </c>
      <c r="D318">
        <v>140</v>
      </c>
      <c r="E318">
        <v>0</v>
      </c>
      <c r="F318">
        <v>1527.5725</v>
      </c>
      <c r="G318">
        <v>1833087</v>
      </c>
      <c r="H318">
        <v>19</v>
      </c>
      <c r="I318">
        <v>7485</v>
      </c>
      <c r="J318" s="2"/>
      <c r="K318" s="2"/>
      <c r="L318" s="2"/>
      <c r="M318" s="2"/>
    </row>
    <row r="319" spans="1:13" x14ac:dyDescent="0.4">
      <c r="A319">
        <v>6</v>
      </c>
      <c r="B319" t="s">
        <v>18</v>
      </c>
      <c r="C319">
        <v>1200</v>
      </c>
      <c r="D319">
        <v>140</v>
      </c>
      <c r="E319">
        <v>0</v>
      </c>
      <c r="F319">
        <v>1605.7116666666666</v>
      </c>
      <c r="G319">
        <v>1926854</v>
      </c>
      <c r="H319">
        <v>18</v>
      </c>
      <c r="I319">
        <v>6526</v>
      </c>
      <c r="J319" s="2"/>
      <c r="K319" s="2"/>
      <c r="L319" s="2"/>
      <c r="M319" s="2"/>
    </row>
    <row r="320" spans="1:13" x14ac:dyDescent="0.4">
      <c r="A320">
        <v>7</v>
      </c>
      <c r="B320" t="s">
        <v>18</v>
      </c>
      <c r="C320">
        <v>1200</v>
      </c>
      <c r="D320">
        <v>140</v>
      </c>
      <c r="E320">
        <v>0</v>
      </c>
      <c r="F320">
        <v>1580.1566666666668</v>
      </c>
      <c r="G320">
        <v>1896188</v>
      </c>
      <c r="H320">
        <v>13</v>
      </c>
      <c r="I320">
        <v>6619</v>
      </c>
      <c r="J320" s="2"/>
      <c r="K320" s="2"/>
      <c r="L320" s="2"/>
      <c r="M320" s="2"/>
    </row>
    <row r="321" spans="1:13" x14ac:dyDescent="0.4">
      <c r="A321">
        <v>8</v>
      </c>
      <c r="B321" t="s">
        <v>18</v>
      </c>
      <c r="C321">
        <v>1200</v>
      </c>
      <c r="D321">
        <v>140</v>
      </c>
      <c r="E321">
        <v>0</v>
      </c>
      <c r="F321">
        <v>1546.2408333333333</v>
      </c>
      <c r="G321">
        <v>1855489</v>
      </c>
      <c r="H321">
        <v>6</v>
      </c>
      <c r="I321">
        <v>6800</v>
      </c>
      <c r="J321" s="2"/>
      <c r="K321" s="2"/>
      <c r="L321" s="2"/>
      <c r="M321" s="2"/>
    </row>
    <row r="322" spans="1:13" x14ac:dyDescent="0.4">
      <c r="A322">
        <v>9</v>
      </c>
      <c r="B322" t="s">
        <v>18</v>
      </c>
      <c r="C322">
        <v>1200</v>
      </c>
      <c r="D322">
        <v>140</v>
      </c>
      <c r="E322">
        <v>0</v>
      </c>
      <c r="F322">
        <v>1527.6983333333333</v>
      </c>
      <c r="G322">
        <v>1833238</v>
      </c>
      <c r="H322">
        <v>17</v>
      </c>
      <c r="I322">
        <v>6676</v>
      </c>
      <c r="J322" s="2"/>
      <c r="K322" s="2"/>
      <c r="L322" s="2"/>
      <c r="M322" s="2"/>
    </row>
    <row r="323" spans="1:13" x14ac:dyDescent="0.4">
      <c r="A323">
        <v>10</v>
      </c>
      <c r="B323" t="s">
        <v>18</v>
      </c>
      <c r="C323">
        <v>1200</v>
      </c>
      <c r="D323">
        <v>140</v>
      </c>
      <c r="E323">
        <v>0</v>
      </c>
      <c r="F323">
        <v>1474.1925000000001</v>
      </c>
      <c r="G323">
        <v>1769031</v>
      </c>
      <c r="H323">
        <v>18</v>
      </c>
      <c r="I323">
        <v>6111</v>
      </c>
      <c r="J323" s="2"/>
      <c r="K323" s="2"/>
      <c r="L323" s="2"/>
      <c r="M323" s="2"/>
    </row>
    <row r="324" spans="1:13" x14ac:dyDescent="0.4">
      <c r="A324">
        <v>11</v>
      </c>
      <c r="B324" t="s">
        <v>18</v>
      </c>
      <c r="C324">
        <v>1200</v>
      </c>
      <c r="D324">
        <v>140</v>
      </c>
      <c r="E324">
        <v>0</v>
      </c>
      <c r="F324">
        <v>1406.925</v>
      </c>
      <c r="G324">
        <v>1688310</v>
      </c>
      <c r="H324">
        <v>15</v>
      </c>
      <c r="I324">
        <v>5757</v>
      </c>
      <c r="J324" s="2"/>
      <c r="K324" s="2"/>
      <c r="L324" s="2"/>
      <c r="M324" s="2"/>
    </row>
    <row r="325" spans="1:13" x14ac:dyDescent="0.4">
      <c r="A325">
        <v>1</v>
      </c>
      <c r="B325" t="s">
        <v>19</v>
      </c>
      <c r="C325">
        <v>1200</v>
      </c>
      <c r="D325">
        <v>140</v>
      </c>
      <c r="E325">
        <v>0</v>
      </c>
      <c r="F325">
        <v>1080.0991666666666</v>
      </c>
      <c r="G325">
        <v>1296119</v>
      </c>
      <c r="H325">
        <v>13</v>
      </c>
      <c r="I325">
        <v>6648</v>
      </c>
      <c r="J325" s="2">
        <v>6</v>
      </c>
      <c r="K325" s="2"/>
      <c r="L325" s="2"/>
      <c r="M325" s="2"/>
    </row>
    <row r="326" spans="1:13" x14ac:dyDescent="0.4">
      <c r="A326">
        <v>2</v>
      </c>
      <c r="B326" t="s">
        <v>19</v>
      </c>
      <c r="C326">
        <v>1200</v>
      </c>
      <c r="D326">
        <v>140</v>
      </c>
      <c r="E326">
        <v>0</v>
      </c>
      <c r="F326">
        <v>1460.0975000000001</v>
      </c>
      <c r="G326">
        <v>1752117</v>
      </c>
      <c r="H326">
        <v>9</v>
      </c>
      <c r="I326">
        <v>29295</v>
      </c>
      <c r="J326" s="2"/>
      <c r="K326" s="2"/>
      <c r="L326" s="2"/>
      <c r="M326" s="2"/>
    </row>
    <row r="327" spans="1:13" x14ac:dyDescent="0.4">
      <c r="A327">
        <v>3</v>
      </c>
      <c r="B327" t="s">
        <v>19</v>
      </c>
      <c r="C327">
        <v>1200</v>
      </c>
      <c r="D327">
        <v>140</v>
      </c>
      <c r="E327">
        <v>0</v>
      </c>
      <c r="F327">
        <v>1785.0566666666666</v>
      </c>
      <c r="G327">
        <v>2142068</v>
      </c>
      <c r="H327">
        <v>13</v>
      </c>
      <c r="I327">
        <v>11249</v>
      </c>
      <c r="J327" s="2"/>
      <c r="K327" s="2"/>
      <c r="L327" s="2"/>
      <c r="M327" s="2"/>
    </row>
    <row r="328" spans="1:13" x14ac:dyDescent="0.4">
      <c r="A328">
        <v>4</v>
      </c>
      <c r="B328" t="s">
        <v>19</v>
      </c>
      <c r="C328">
        <v>1200</v>
      </c>
      <c r="D328">
        <v>140</v>
      </c>
      <c r="E328">
        <v>0</v>
      </c>
      <c r="F328">
        <v>1901.8183333333334</v>
      </c>
      <c r="G328">
        <v>2282182</v>
      </c>
      <c r="H328">
        <v>14</v>
      </c>
      <c r="I328">
        <v>11492</v>
      </c>
      <c r="J328" s="2"/>
      <c r="K328" s="2"/>
      <c r="L328" s="2"/>
      <c r="M328" s="2"/>
    </row>
    <row r="329" spans="1:13" x14ac:dyDescent="0.4">
      <c r="A329">
        <v>5</v>
      </c>
      <c r="B329" t="s">
        <v>19</v>
      </c>
      <c r="C329">
        <v>1200</v>
      </c>
      <c r="D329">
        <v>140</v>
      </c>
      <c r="E329">
        <v>0</v>
      </c>
      <c r="F329">
        <v>1900.2291666666667</v>
      </c>
      <c r="G329">
        <v>2280275</v>
      </c>
      <c r="H329">
        <v>16</v>
      </c>
      <c r="I329">
        <v>11923</v>
      </c>
      <c r="J329" s="2"/>
      <c r="K329" s="2"/>
      <c r="L329" s="2"/>
      <c r="M329" s="2"/>
    </row>
    <row r="330" spans="1:13" x14ac:dyDescent="0.4">
      <c r="A330">
        <v>6</v>
      </c>
      <c r="B330" t="s">
        <v>19</v>
      </c>
      <c r="C330">
        <v>1200</v>
      </c>
      <c r="D330">
        <v>140</v>
      </c>
      <c r="E330">
        <v>0</v>
      </c>
      <c r="F330">
        <v>1843.2391666666667</v>
      </c>
      <c r="G330">
        <v>2211887</v>
      </c>
      <c r="H330">
        <v>18</v>
      </c>
      <c r="I330">
        <v>11539</v>
      </c>
      <c r="J330" s="2"/>
      <c r="K330" s="2"/>
      <c r="L330" s="2"/>
      <c r="M330" s="2"/>
    </row>
    <row r="331" spans="1:13" x14ac:dyDescent="0.4">
      <c r="A331">
        <v>7</v>
      </c>
      <c r="B331" t="s">
        <v>19</v>
      </c>
      <c r="C331">
        <v>1200</v>
      </c>
      <c r="D331">
        <v>140</v>
      </c>
      <c r="E331">
        <v>0</v>
      </c>
      <c r="F331">
        <v>1719.1341666666667</v>
      </c>
      <c r="G331">
        <v>2062961</v>
      </c>
      <c r="H331">
        <v>8</v>
      </c>
      <c r="I331">
        <v>12383</v>
      </c>
      <c r="J331" s="2"/>
      <c r="K331" s="2"/>
      <c r="L331" s="2"/>
      <c r="M331" s="2"/>
    </row>
    <row r="332" spans="1:13" x14ac:dyDescent="0.4">
      <c r="A332">
        <v>8</v>
      </c>
      <c r="B332" t="s">
        <v>19</v>
      </c>
      <c r="C332">
        <v>1200</v>
      </c>
      <c r="D332">
        <v>140</v>
      </c>
      <c r="E332">
        <v>0</v>
      </c>
      <c r="F332">
        <v>1672.9216666666666</v>
      </c>
      <c r="G332">
        <v>2007506</v>
      </c>
      <c r="H332">
        <v>13</v>
      </c>
      <c r="I332">
        <v>10830</v>
      </c>
      <c r="J332" s="2"/>
      <c r="K332" s="2"/>
      <c r="L332" s="2"/>
      <c r="M332" s="2"/>
    </row>
    <row r="333" spans="1:13" x14ac:dyDescent="0.4">
      <c r="A333">
        <v>9</v>
      </c>
      <c r="B333" t="s">
        <v>19</v>
      </c>
      <c r="C333">
        <v>1200</v>
      </c>
      <c r="D333">
        <v>140</v>
      </c>
      <c r="E333">
        <v>0</v>
      </c>
      <c r="F333">
        <v>1581.4375</v>
      </c>
      <c r="G333">
        <v>1897725</v>
      </c>
      <c r="H333">
        <v>10</v>
      </c>
      <c r="I333">
        <v>10391</v>
      </c>
      <c r="J333" s="2"/>
      <c r="K333" s="2"/>
      <c r="L333" s="2"/>
      <c r="M333" s="2"/>
    </row>
    <row r="334" spans="1:13" x14ac:dyDescent="0.4">
      <c r="A334">
        <v>10</v>
      </c>
      <c r="B334" t="s">
        <v>19</v>
      </c>
      <c r="C334">
        <v>1200</v>
      </c>
      <c r="D334">
        <v>140</v>
      </c>
      <c r="E334">
        <v>0</v>
      </c>
      <c r="F334">
        <v>1458.0433333333333</v>
      </c>
      <c r="G334">
        <v>1749652</v>
      </c>
      <c r="H334">
        <v>14</v>
      </c>
      <c r="I334">
        <v>9203</v>
      </c>
      <c r="J334" s="2"/>
      <c r="K334" s="2"/>
      <c r="L334" s="2"/>
      <c r="M334" s="2"/>
    </row>
    <row r="335" spans="1:13" x14ac:dyDescent="0.4">
      <c r="A335">
        <v>11</v>
      </c>
      <c r="B335" t="s">
        <v>19</v>
      </c>
      <c r="C335">
        <v>1200</v>
      </c>
      <c r="D335">
        <v>140</v>
      </c>
      <c r="E335">
        <v>0</v>
      </c>
      <c r="F335">
        <v>1371.2441666666666</v>
      </c>
      <c r="G335">
        <v>1645493</v>
      </c>
      <c r="H335">
        <v>14</v>
      </c>
      <c r="I335">
        <v>8130</v>
      </c>
      <c r="J335" s="2"/>
      <c r="K335" s="2"/>
      <c r="L335" s="2"/>
      <c r="M335" s="2"/>
    </row>
    <row r="336" spans="1:13" x14ac:dyDescent="0.4">
      <c r="A336">
        <v>1</v>
      </c>
      <c r="B336" t="s">
        <v>20</v>
      </c>
      <c r="C336">
        <v>1200</v>
      </c>
      <c r="D336">
        <v>140</v>
      </c>
      <c r="E336">
        <v>0</v>
      </c>
      <c r="F336">
        <v>7842.0074999999997</v>
      </c>
      <c r="G336">
        <v>9410409</v>
      </c>
      <c r="H336">
        <v>29</v>
      </c>
      <c r="I336">
        <v>62608</v>
      </c>
      <c r="J336" s="2">
        <v>1</v>
      </c>
      <c r="K336" s="2" t="s">
        <v>27</v>
      </c>
      <c r="L336" s="2"/>
      <c r="M336" s="2"/>
    </row>
    <row r="337" spans="1:17" x14ac:dyDescent="0.4">
      <c r="A337">
        <v>2</v>
      </c>
      <c r="B337" t="s">
        <v>20</v>
      </c>
      <c r="C337">
        <v>1200</v>
      </c>
      <c r="D337">
        <v>140</v>
      </c>
      <c r="E337">
        <v>0</v>
      </c>
      <c r="F337">
        <v>9683.4833333333336</v>
      </c>
      <c r="G337">
        <v>11620180</v>
      </c>
      <c r="H337">
        <v>0</v>
      </c>
      <c r="I337">
        <v>65052</v>
      </c>
      <c r="J337" s="2"/>
      <c r="K337" s="2"/>
      <c r="L337" s="2"/>
      <c r="M337" s="2"/>
    </row>
    <row r="338" spans="1:17" x14ac:dyDescent="0.4">
      <c r="A338">
        <v>3</v>
      </c>
      <c r="B338" t="s">
        <v>20</v>
      </c>
      <c r="C338">
        <v>1200</v>
      </c>
      <c r="D338">
        <v>140</v>
      </c>
      <c r="E338">
        <v>0</v>
      </c>
      <c r="F338">
        <v>10691.165000000001</v>
      </c>
      <c r="G338">
        <v>12829398</v>
      </c>
      <c r="H338">
        <v>0</v>
      </c>
      <c r="I338">
        <v>65052</v>
      </c>
      <c r="J338" s="2"/>
      <c r="K338" s="2"/>
      <c r="L338" s="2"/>
      <c r="M338" s="2"/>
    </row>
    <row r="339" spans="1:17" x14ac:dyDescent="0.4">
      <c r="A339">
        <v>4</v>
      </c>
      <c r="B339" t="s">
        <v>20</v>
      </c>
      <c r="C339">
        <v>1200</v>
      </c>
      <c r="D339">
        <v>140</v>
      </c>
      <c r="E339">
        <v>0</v>
      </c>
      <c r="F339">
        <v>10994.150833333333</v>
      </c>
      <c r="G339">
        <v>13192981</v>
      </c>
      <c r="H339">
        <v>0</v>
      </c>
      <c r="I339">
        <v>65052</v>
      </c>
      <c r="J339" s="2"/>
      <c r="K339" s="2"/>
      <c r="L339" s="2"/>
      <c r="M339" s="2"/>
    </row>
    <row r="340" spans="1:17" x14ac:dyDescent="0.4">
      <c r="A340">
        <v>5</v>
      </c>
      <c r="B340" t="s">
        <v>20</v>
      </c>
      <c r="C340">
        <v>1200</v>
      </c>
      <c r="D340">
        <v>140</v>
      </c>
      <c r="E340">
        <v>0</v>
      </c>
      <c r="F340">
        <v>10351.230833333333</v>
      </c>
      <c r="G340">
        <v>12421477</v>
      </c>
      <c r="H340">
        <v>0</v>
      </c>
      <c r="I340">
        <v>65052</v>
      </c>
      <c r="J340" s="2"/>
      <c r="K340" s="2"/>
      <c r="L340" s="2"/>
      <c r="M340" s="2"/>
    </row>
    <row r="341" spans="1:17" x14ac:dyDescent="0.4">
      <c r="A341">
        <v>6</v>
      </c>
      <c r="B341" t="s">
        <v>20</v>
      </c>
      <c r="C341">
        <v>1200</v>
      </c>
      <c r="D341">
        <v>140</v>
      </c>
      <c r="E341">
        <v>0</v>
      </c>
      <c r="F341">
        <v>9170.7983333333341</v>
      </c>
      <c r="G341">
        <v>11004958</v>
      </c>
      <c r="H341">
        <v>19</v>
      </c>
      <c r="I341">
        <v>63038</v>
      </c>
      <c r="J341" s="2"/>
      <c r="K341" s="2"/>
      <c r="L341" s="2"/>
      <c r="M341" s="2"/>
    </row>
    <row r="342" spans="1:17" x14ac:dyDescent="0.4">
      <c r="A342">
        <v>7</v>
      </c>
      <c r="B342" t="s">
        <v>20</v>
      </c>
      <c r="C342">
        <v>1200</v>
      </c>
      <c r="D342">
        <v>140</v>
      </c>
      <c r="E342">
        <v>0</v>
      </c>
      <c r="F342">
        <v>7580.1566666666668</v>
      </c>
      <c r="G342">
        <v>9096188</v>
      </c>
      <c r="H342">
        <v>35</v>
      </c>
      <c r="I342">
        <v>60962</v>
      </c>
      <c r="J342" s="2"/>
      <c r="K342" s="2"/>
      <c r="L342" s="2"/>
      <c r="M342" s="2"/>
    </row>
    <row r="343" spans="1:17" x14ac:dyDescent="0.4">
      <c r="A343">
        <v>8</v>
      </c>
      <c r="B343" t="s">
        <v>20</v>
      </c>
      <c r="C343">
        <v>1200</v>
      </c>
      <c r="D343">
        <v>140</v>
      </c>
      <c r="E343">
        <v>0</v>
      </c>
      <c r="F343">
        <v>6451.3708333333334</v>
      </c>
      <c r="G343">
        <v>7741645</v>
      </c>
      <c r="H343">
        <v>36</v>
      </c>
      <c r="I343">
        <v>55021</v>
      </c>
      <c r="J343" s="2"/>
      <c r="K343" s="2"/>
      <c r="L343" s="2"/>
      <c r="M343" s="2"/>
    </row>
    <row r="344" spans="1:17" x14ac:dyDescent="0.4">
      <c r="A344">
        <v>9</v>
      </c>
      <c r="B344" t="s">
        <v>20</v>
      </c>
      <c r="C344">
        <v>1200</v>
      </c>
      <c r="D344">
        <v>140</v>
      </c>
      <c r="E344">
        <v>0</v>
      </c>
      <c r="F344">
        <v>5523.1433333333334</v>
      </c>
      <c r="G344">
        <v>6627772</v>
      </c>
      <c r="H344">
        <v>16</v>
      </c>
      <c r="I344">
        <v>46879</v>
      </c>
      <c r="J344" s="2"/>
      <c r="K344" s="2"/>
      <c r="L344" s="2"/>
      <c r="M344" s="2"/>
    </row>
    <row r="345" spans="1:17" x14ac:dyDescent="0.4">
      <c r="A345">
        <v>10</v>
      </c>
      <c r="B345" t="s">
        <v>20</v>
      </c>
      <c r="C345">
        <v>1200</v>
      </c>
      <c r="D345">
        <v>140</v>
      </c>
      <c r="E345">
        <v>0</v>
      </c>
      <c r="F345">
        <v>5010.0649999999996</v>
      </c>
      <c r="G345">
        <v>6012078</v>
      </c>
      <c r="H345">
        <v>26</v>
      </c>
      <c r="I345">
        <v>42973</v>
      </c>
      <c r="J345" s="2"/>
      <c r="K345" s="2"/>
      <c r="L345" s="2"/>
      <c r="M345" s="2"/>
      <c r="Q345" s="1">
        <v>1599242</v>
      </c>
    </row>
    <row r="346" spans="1:17" x14ac:dyDescent="0.4">
      <c r="A346">
        <v>11</v>
      </c>
      <c r="B346" t="s">
        <v>20</v>
      </c>
      <c r="C346">
        <v>1200</v>
      </c>
      <c r="D346">
        <v>140</v>
      </c>
      <c r="E346">
        <v>0</v>
      </c>
      <c r="F346">
        <v>4673.8950000000004</v>
      </c>
      <c r="G346">
        <v>5608674</v>
      </c>
      <c r="H346">
        <v>25</v>
      </c>
      <c r="I346">
        <v>37026</v>
      </c>
      <c r="J346" s="2"/>
      <c r="K346" s="2"/>
      <c r="L346" s="2"/>
      <c r="M346" s="2"/>
      <c r="Q346" s="1">
        <v>3981494</v>
      </c>
    </row>
    <row r="347" spans="1:17" x14ac:dyDescent="0.4">
      <c r="A347">
        <v>1</v>
      </c>
      <c r="B347" t="s">
        <v>21</v>
      </c>
      <c r="C347">
        <v>1200</v>
      </c>
      <c r="D347">
        <v>140</v>
      </c>
      <c r="E347">
        <v>0</v>
      </c>
      <c r="F347">
        <v>4809.91</v>
      </c>
      <c r="G347">
        <v>5771892</v>
      </c>
      <c r="H347">
        <v>26</v>
      </c>
      <c r="I347">
        <v>39117</v>
      </c>
      <c r="J347" s="2">
        <v>2</v>
      </c>
      <c r="K347" s="2"/>
      <c r="L347" s="2"/>
      <c r="M347" s="2"/>
    </row>
    <row r="348" spans="1:17" x14ac:dyDescent="0.4">
      <c r="A348">
        <v>2</v>
      </c>
      <c r="B348" t="s">
        <v>21</v>
      </c>
      <c r="C348">
        <v>1200</v>
      </c>
      <c r="D348">
        <v>140</v>
      </c>
      <c r="E348">
        <v>0</v>
      </c>
      <c r="F348">
        <v>5553.6033333333335</v>
      </c>
      <c r="G348">
        <v>6664324</v>
      </c>
      <c r="H348">
        <v>16</v>
      </c>
      <c r="I348">
        <v>41999</v>
      </c>
      <c r="J348" s="2"/>
      <c r="K348" s="2"/>
      <c r="L348" s="2"/>
      <c r="M348" s="2"/>
    </row>
    <row r="349" spans="1:17" x14ac:dyDescent="0.4">
      <c r="A349">
        <v>3</v>
      </c>
      <c r="B349" t="s">
        <v>21</v>
      </c>
      <c r="C349">
        <v>1200</v>
      </c>
      <c r="D349">
        <v>140</v>
      </c>
      <c r="E349">
        <v>0</v>
      </c>
      <c r="F349">
        <v>5667.3149999999996</v>
      </c>
      <c r="G349">
        <v>6800778</v>
      </c>
      <c r="H349">
        <v>22</v>
      </c>
      <c r="I349">
        <v>37825</v>
      </c>
      <c r="J349" s="2"/>
      <c r="K349" s="2"/>
      <c r="L349" s="2"/>
      <c r="M349" s="2"/>
    </row>
    <row r="350" spans="1:17" x14ac:dyDescent="0.4">
      <c r="A350">
        <v>4</v>
      </c>
      <c r="B350" t="s">
        <v>21</v>
      </c>
      <c r="C350">
        <v>1200</v>
      </c>
      <c r="D350">
        <v>140</v>
      </c>
      <c r="E350">
        <v>0</v>
      </c>
      <c r="F350">
        <v>5124.5649999999996</v>
      </c>
      <c r="G350">
        <v>6149478</v>
      </c>
      <c r="H350">
        <v>19</v>
      </c>
      <c r="I350">
        <v>29883</v>
      </c>
      <c r="J350" s="2"/>
      <c r="K350" s="2"/>
      <c r="L350" s="2"/>
      <c r="M350" s="2"/>
    </row>
    <row r="351" spans="1:17" x14ac:dyDescent="0.4">
      <c r="A351">
        <v>5</v>
      </c>
      <c r="B351" t="s">
        <v>21</v>
      </c>
      <c r="C351">
        <v>1200</v>
      </c>
      <c r="D351">
        <v>140</v>
      </c>
      <c r="E351">
        <v>0</v>
      </c>
      <c r="F351">
        <v>4467.03</v>
      </c>
      <c r="G351">
        <v>5360436</v>
      </c>
      <c r="H351">
        <v>28</v>
      </c>
      <c r="I351">
        <v>24886</v>
      </c>
      <c r="J351" s="2"/>
      <c r="K351" s="2"/>
      <c r="L351" s="2"/>
      <c r="M351" s="2"/>
    </row>
    <row r="352" spans="1:17" x14ac:dyDescent="0.4">
      <c r="A352">
        <v>6</v>
      </c>
      <c r="B352" t="s">
        <v>21</v>
      </c>
      <c r="C352">
        <v>1200</v>
      </c>
      <c r="D352">
        <v>140</v>
      </c>
      <c r="E352">
        <v>0</v>
      </c>
      <c r="F352">
        <v>3482.11</v>
      </c>
      <c r="G352">
        <v>4178532</v>
      </c>
      <c r="H352">
        <v>15</v>
      </c>
      <c r="I352">
        <v>20558</v>
      </c>
      <c r="J352" s="2"/>
      <c r="K352" s="2"/>
      <c r="L352" s="2"/>
      <c r="M352" s="2"/>
    </row>
    <row r="353" spans="1:13" x14ac:dyDescent="0.4">
      <c r="A353">
        <v>7</v>
      </c>
      <c r="B353" t="s">
        <v>21</v>
      </c>
      <c r="C353">
        <v>1200</v>
      </c>
      <c r="D353">
        <v>140</v>
      </c>
      <c r="E353">
        <v>0</v>
      </c>
      <c r="F353">
        <v>2834.5058333333332</v>
      </c>
      <c r="G353">
        <v>3401407</v>
      </c>
      <c r="H353">
        <v>29</v>
      </c>
      <c r="I353">
        <v>14994</v>
      </c>
      <c r="J353" s="2"/>
      <c r="K353" s="2"/>
      <c r="L353" s="2"/>
      <c r="M353" s="2"/>
    </row>
    <row r="354" spans="1:13" x14ac:dyDescent="0.4">
      <c r="A354">
        <v>8</v>
      </c>
      <c r="B354" t="s">
        <v>21</v>
      </c>
      <c r="C354">
        <v>1200</v>
      </c>
      <c r="D354">
        <v>140</v>
      </c>
      <c r="E354">
        <v>0</v>
      </c>
      <c r="F354">
        <v>2418.3575000000001</v>
      </c>
      <c r="G354">
        <v>2902029</v>
      </c>
      <c r="H354">
        <v>20</v>
      </c>
      <c r="I354">
        <v>14084</v>
      </c>
      <c r="J354" s="2"/>
      <c r="K354" s="2"/>
      <c r="L354" s="2"/>
      <c r="M354" s="2"/>
    </row>
    <row r="355" spans="1:13" x14ac:dyDescent="0.4">
      <c r="A355">
        <v>9</v>
      </c>
      <c r="B355" t="s">
        <v>21</v>
      </c>
      <c r="C355">
        <v>1200</v>
      </c>
      <c r="D355">
        <v>140</v>
      </c>
      <c r="E355">
        <v>0</v>
      </c>
      <c r="F355">
        <v>2144.7249999999999</v>
      </c>
      <c r="G355">
        <v>2573670</v>
      </c>
      <c r="H355">
        <v>17</v>
      </c>
      <c r="I355">
        <v>10653</v>
      </c>
      <c r="J355" s="2"/>
      <c r="K355" s="2"/>
      <c r="L355" s="2"/>
      <c r="M355" s="2"/>
    </row>
    <row r="356" spans="1:13" x14ac:dyDescent="0.4">
      <c r="A356">
        <v>10</v>
      </c>
      <c r="B356" t="s">
        <v>21</v>
      </c>
      <c r="C356">
        <v>1200</v>
      </c>
      <c r="D356">
        <v>140</v>
      </c>
      <c r="E356">
        <v>0</v>
      </c>
      <c r="F356">
        <v>2021.1108333333334</v>
      </c>
      <c r="G356">
        <v>2425333</v>
      </c>
      <c r="H356">
        <v>22</v>
      </c>
      <c r="I356">
        <v>9756</v>
      </c>
      <c r="J356" s="2"/>
      <c r="K356" s="2"/>
      <c r="L356" s="2"/>
      <c r="M356" s="2"/>
    </row>
    <row r="357" spans="1:13" x14ac:dyDescent="0.4">
      <c r="A357">
        <v>11</v>
      </c>
      <c r="B357" t="s">
        <v>21</v>
      </c>
      <c r="C357">
        <v>1200</v>
      </c>
      <c r="D357">
        <v>140</v>
      </c>
      <c r="E357">
        <v>0</v>
      </c>
      <c r="F357">
        <v>1856.5908333333334</v>
      </c>
      <c r="G357">
        <v>2227909</v>
      </c>
      <c r="H357">
        <v>19</v>
      </c>
      <c r="I357">
        <v>8010</v>
      </c>
      <c r="J357" s="2"/>
      <c r="K357" s="2"/>
      <c r="L357" s="2"/>
      <c r="M357" s="2"/>
    </row>
    <row r="358" spans="1:13" x14ac:dyDescent="0.4">
      <c r="A358">
        <v>1</v>
      </c>
      <c r="B358" t="s">
        <v>22</v>
      </c>
      <c r="C358">
        <v>1200</v>
      </c>
      <c r="D358">
        <v>140</v>
      </c>
      <c r="E358">
        <v>0</v>
      </c>
      <c r="F358">
        <v>820.94083333333333</v>
      </c>
      <c r="G358">
        <v>985129</v>
      </c>
      <c r="H358">
        <v>32</v>
      </c>
      <c r="I358">
        <v>3714</v>
      </c>
      <c r="J358" s="2">
        <v>3</v>
      </c>
      <c r="K358" s="2"/>
      <c r="L358" s="2"/>
      <c r="M358" s="2"/>
    </row>
    <row r="359" spans="1:13" x14ac:dyDescent="0.4">
      <c r="A359">
        <v>2</v>
      </c>
      <c r="B359" t="s">
        <v>22</v>
      </c>
      <c r="C359">
        <v>1200</v>
      </c>
      <c r="D359">
        <v>140</v>
      </c>
      <c r="E359">
        <v>0</v>
      </c>
      <c r="F359">
        <v>1026.0316666666668</v>
      </c>
      <c r="G359">
        <v>1231238</v>
      </c>
      <c r="H359">
        <v>63</v>
      </c>
      <c r="I359">
        <v>5072</v>
      </c>
      <c r="J359" s="2"/>
      <c r="K359" s="2"/>
      <c r="L359" s="2"/>
      <c r="M359" s="2"/>
    </row>
    <row r="360" spans="1:13" x14ac:dyDescent="0.4">
      <c r="A360">
        <v>3</v>
      </c>
      <c r="B360" t="s">
        <v>22</v>
      </c>
      <c r="C360">
        <v>1200</v>
      </c>
      <c r="D360">
        <v>140</v>
      </c>
      <c r="E360">
        <v>0</v>
      </c>
      <c r="F360">
        <v>1162.8766666666668</v>
      </c>
      <c r="G360">
        <v>1395452</v>
      </c>
      <c r="H360">
        <v>60</v>
      </c>
      <c r="I360">
        <v>5851</v>
      </c>
      <c r="J360" s="2"/>
      <c r="K360" s="2"/>
      <c r="L360" s="2"/>
      <c r="M360" s="2"/>
    </row>
    <row r="361" spans="1:13" x14ac:dyDescent="0.4">
      <c r="A361">
        <v>4</v>
      </c>
      <c r="B361" t="s">
        <v>22</v>
      </c>
      <c r="C361">
        <v>1200</v>
      </c>
      <c r="D361">
        <v>140</v>
      </c>
      <c r="E361">
        <v>0</v>
      </c>
      <c r="F361">
        <v>1235.3533333333332</v>
      </c>
      <c r="G361">
        <v>1482424</v>
      </c>
      <c r="H361">
        <v>71</v>
      </c>
      <c r="I361">
        <v>5622</v>
      </c>
      <c r="J361" s="2"/>
      <c r="K361" s="2"/>
      <c r="L361" s="2"/>
      <c r="M361" s="2"/>
    </row>
    <row r="362" spans="1:13" x14ac:dyDescent="0.4">
      <c r="A362">
        <v>5</v>
      </c>
      <c r="B362" t="s">
        <v>22</v>
      </c>
      <c r="C362">
        <v>1200</v>
      </c>
      <c r="D362">
        <v>140</v>
      </c>
      <c r="E362">
        <v>0</v>
      </c>
      <c r="F362">
        <v>1254.27</v>
      </c>
      <c r="G362">
        <v>1505124</v>
      </c>
      <c r="H362">
        <v>95</v>
      </c>
      <c r="I362">
        <v>7224</v>
      </c>
      <c r="J362" s="2"/>
      <c r="K362" s="2"/>
      <c r="L362" s="2"/>
      <c r="M362" s="2"/>
    </row>
    <row r="363" spans="1:13" x14ac:dyDescent="0.4">
      <c r="A363">
        <v>6</v>
      </c>
      <c r="B363" t="s">
        <v>22</v>
      </c>
      <c r="C363">
        <v>1200</v>
      </c>
      <c r="D363">
        <v>140</v>
      </c>
      <c r="E363">
        <v>0</v>
      </c>
      <c r="F363">
        <v>1350.0483333333334</v>
      </c>
      <c r="G363">
        <v>1620058</v>
      </c>
      <c r="H363">
        <v>77</v>
      </c>
      <c r="I363">
        <v>6613</v>
      </c>
      <c r="J363" s="2"/>
      <c r="K363" s="2"/>
      <c r="L363" s="2"/>
      <c r="M363" s="2"/>
    </row>
    <row r="364" spans="1:13" x14ac:dyDescent="0.4">
      <c r="A364">
        <v>7</v>
      </c>
      <c r="B364" t="s">
        <v>22</v>
      </c>
      <c r="C364">
        <v>1200</v>
      </c>
      <c r="D364">
        <v>140</v>
      </c>
      <c r="E364">
        <v>0</v>
      </c>
      <c r="F364">
        <v>2052.59</v>
      </c>
      <c r="G364">
        <v>2463108</v>
      </c>
      <c r="H364">
        <v>45</v>
      </c>
      <c r="I364">
        <v>9269</v>
      </c>
      <c r="J364" s="2"/>
      <c r="K364" s="2"/>
      <c r="L364" s="2"/>
      <c r="M364" s="2"/>
    </row>
    <row r="365" spans="1:13" x14ac:dyDescent="0.4">
      <c r="A365">
        <v>8</v>
      </c>
      <c r="B365" t="s">
        <v>22</v>
      </c>
      <c r="C365">
        <v>1200</v>
      </c>
      <c r="D365">
        <v>140</v>
      </c>
      <c r="E365">
        <v>0</v>
      </c>
      <c r="F365">
        <v>2362.9758333333334</v>
      </c>
      <c r="G365">
        <v>2835571</v>
      </c>
      <c r="H365">
        <v>26</v>
      </c>
      <c r="I365">
        <v>9377</v>
      </c>
      <c r="J365" s="2"/>
      <c r="K365" s="2"/>
      <c r="L365" s="2"/>
      <c r="M365" s="2"/>
    </row>
    <row r="366" spans="1:13" x14ac:dyDescent="0.4">
      <c r="A366">
        <v>9</v>
      </c>
      <c r="B366" t="s">
        <v>22</v>
      </c>
      <c r="C366">
        <v>1200</v>
      </c>
      <c r="D366">
        <v>140</v>
      </c>
      <c r="E366">
        <v>0</v>
      </c>
      <c r="F366">
        <v>2478.4758333333334</v>
      </c>
      <c r="G366">
        <v>2974171</v>
      </c>
      <c r="H366">
        <v>49</v>
      </c>
      <c r="I366">
        <v>11519</v>
      </c>
      <c r="J366" s="2"/>
      <c r="K366" s="2"/>
      <c r="L366" s="2"/>
      <c r="M366" s="2"/>
    </row>
    <row r="367" spans="1:13" x14ac:dyDescent="0.4">
      <c r="A367">
        <v>10</v>
      </c>
      <c r="B367" t="s">
        <v>22</v>
      </c>
      <c r="C367">
        <v>1200</v>
      </c>
      <c r="D367">
        <v>140</v>
      </c>
      <c r="E367">
        <v>0</v>
      </c>
      <c r="F367">
        <v>2629.6166666666668</v>
      </c>
      <c r="G367">
        <v>3155540</v>
      </c>
      <c r="H367">
        <v>0</v>
      </c>
      <c r="I367">
        <v>10099</v>
      </c>
      <c r="J367" s="2"/>
      <c r="K367" s="2"/>
      <c r="L367" s="2"/>
      <c r="M367" s="2"/>
    </row>
    <row r="368" spans="1:13" x14ac:dyDescent="0.4">
      <c r="A368">
        <v>11</v>
      </c>
      <c r="B368" t="s">
        <v>22</v>
      </c>
      <c r="C368">
        <v>1200</v>
      </c>
      <c r="D368">
        <v>140</v>
      </c>
      <c r="E368">
        <v>0</v>
      </c>
      <c r="F368">
        <v>2724.28</v>
      </c>
      <c r="G368">
        <v>3269136</v>
      </c>
      <c r="H368">
        <v>51</v>
      </c>
      <c r="I368">
        <v>11843</v>
      </c>
      <c r="J368" s="2"/>
      <c r="K368" s="2"/>
      <c r="L368" s="2"/>
      <c r="M368" s="2"/>
    </row>
    <row r="369" spans="1:13" x14ac:dyDescent="0.4">
      <c r="A369">
        <v>1</v>
      </c>
      <c r="B369" t="s">
        <v>23</v>
      </c>
      <c r="C369">
        <v>1200</v>
      </c>
      <c r="D369">
        <v>140</v>
      </c>
      <c r="E369">
        <v>0</v>
      </c>
      <c r="F369">
        <v>5302.11</v>
      </c>
      <c r="G369">
        <v>6362532</v>
      </c>
      <c r="H369">
        <v>18</v>
      </c>
      <c r="I369">
        <v>24432</v>
      </c>
      <c r="J369" s="2">
        <v>4</v>
      </c>
      <c r="K369" s="2"/>
      <c r="L369" s="2"/>
      <c r="M369" s="2"/>
    </row>
    <row r="370" spans="1:13" x14ac:dyDescent="0.4">
      <c r="A370">
        <v>2</v>
      </c>
      <c r="B370" t="s">
        <v>23</v>
      </c>
      <c r="C370">
        <v>1200</v>
      </c>
      <c r="D370">
        <v>140</v>
      </c>
      <c r="E370">
        <v>0</v>
      </c>
      <c r="F370">
        <v>7123.5558333333329</v>
      </c>
      <c r="G370">
        <v>8548267</v>
      </c>
      <c r="H370">
        <v>58</v>
      </c>
      <c r="I370">
        <v>32819</v>
      </c>
      <c r="J370" s="2"/>
      <c r="K370" s="2"/>
      <c r="L370" s="2"/>
      <c r="M370" s="2"/>
    </row>
    <row r="371" spans="1:13" x14ac:dyDescent="0.4">
      <c r="A371">
        <v>3</v>
      </c>
      <c r="B371" t="s">
        <v>23</v>
      </c>
      <c r="C371">
        <v>1200</v>
      </c>
      <c r="D371">
        <v>140</v>
      </c>
      <c r="E371">
        <v>0</v>
      </c>
      <c r="F371">
        <v>9663.6066666666666</v>
      </c>
      <c r="G371">
        <v>11596328</v>
      </c>
      <c r="H371">
        <v>0</v>
      </c>
      <c r="I371">
        <v>47065</v>
      </c>
      <c r="J371" s="2"/>
      <c r="K371" s="2"/>
      <c r="L371" s="2"/>
      <c r="M371" s="2"/>
    </row>
    <row r="372" spans="1:13" x14ac:dyDescent="0.4">
      <c r="A372">
        <v>4</v>
      </c>
      <c r="B372" t="s">
        <v>23</v>
      </c>
      <c r="C372">
        <v>1200</v>
      </c>
      <c r="D372">
        <v>140</v>
      </c>
      <c r="E372">
        <v>0</v>
      </c>
      <c r="F372">
        <v>10766.331666666667</v>
      </c>
      <c r="G372">
        <v>12919598</v>
      </c>
      <c r="H372">
        <v>48</v>
      </c>
      <c r="I372">
        <v>52772</v>
      </c>
      <c r="J372" s="2"/>
      <c r="K372" s="2"/>
      <c r="L372" s="2"/>
      <c r="M372" s="2"/>
    </row>
    <row r="373" spans="1:13" x14ac:dyDescent="0.4">
      <c r="A373">
        <v>5</v>
      </c>
      <c r="B373" t="s">
        <v>23</v>
      </c>
      <c r="C373">
        <v>1200</v>
      </c>
      <c r="D373">
        <v>140</v>
      </c>
      <c r="E373">
        <v>0</v>
      </c>
      <c r="F373">
        <v>11512.746666666666</v>
      </c>
      <c r="G373">
        <v>13815296</v>
      </c>
      <c r="H373">
        <v>75</v>
      </c>
      <c r="I373">
        <v>58444</v>
      </c>
      <c r="J373" s="2"/>
      <c r="K373" s="2"/>
      <c r="L373" s="2"/>
      <c r="M373" s="2"/>
    </row>
    <row r="374" spans="1:13" x14ac:dyDescent="0.4">
      <c r="A374">
        <v>6</v>
      </c>
      <c r="B374" t="s">
        <v>23</v>
      </c>
      <c r="C374">
        <v>1200</v>
      </c>
      <c r="D374">
        <v>140</v>
      </c>
      <c r="E374">
        <v>0</v>
      </c>
      <c r="F374">
        <v>11811.465833333334</v>
      </c>
      <c r="G374">
        <v>14173759</v>
      </c>
      <c r="H374">
        <v>72</v>
      </c>
      <c r="I374">
        <v>59317</v>
      </c>
      <c r="J374" s="2"/>
      <c r="K374" s="2"/>
      <c r="L374" s="2"/>
      <c r="M374" s="2"/>
    </row>
    <row r="375" spans="1:13" x14ac:dyDescent="0.4">
      <c r="A375">
        <v>7</v>
      </c>
      <c r="B375" t="s">
        <v>23</v>
      </c>
      <c r="C375">
        <v>1200</v>
      </c>
      <c r="D375">
        <v>140</v>
      </c>
      <c r="E375">
        <v>0</v>
      </c>
      <c r="F375">
        <v>11641.316666666668</v>
      </c>
      <c r="G375">
        <v>13969580</v>
      </c>
      <c r="H375">
        <v>101</v>
      </c>
      <c r="I375">
        <v>58024</v>
      </c>
      <c r="J375" s="2"/>
      <c r="K375" s="2"/>
      <c r="L375" s="2"/>
      <c r="M375" s="2"/>
    </row>
    <row r="376" spans="1:13" x14ac:dyDescent="0.4">
      <c r="A376">
        <v>8</v>
      </c>
      <c r="B376" t="s">
        <v>23</v>
      </c>
      <c r="C376">
        <v>1200</v>
      </c>
      <c r="D376">
        <v>140</v>
      </c>
      <c r="E376">
        <v>0</v>
      </c>
      <c r="F376">
        <v>11412.466666666667</v>
      </c>
      <c r="G376">
        <v>13694960</v>
      </c>
      <c r="H376">
        <v>66</v>
      </c>
      <c r="I376">
        <v>56387</v>
      </c>
      <c r="J376" s="2"/>
      <c r="K376" s="2"/>
      <c r="L376" s="2"/>
      <c r="M376" s="2"/>
    </row>
    <row r="377" spans="1:13" x14ac:dyDescent="0.4">
      <c r="A377">
        <v>9</v>
      </c>
      <c r="B377" t="s">
        <v>23</v>
      </c>
      <c r="C377">
        <v>1200</v>
      </c>
      <c r="D377">
        <v>140</v>
      </c>
      <c r="E377">
        <v>0</v>
      </c>
      <c r="F377">
        <v>10944.739166666666</v>
      </c>
      <c r="G377">
        <v>13133687</v>
      </c>
      <c r="H377">
        <v>36</v>
      </c>
      <c r="I377">
        <v>57551</v>
      </c>
      <c r="J377" s="2"/>
      <c r="K377" s="2"/>
      <c r="L377" s="2"/>
      <c r="M377" s="2"/>
    </row>
    <row r="378" spans="1:13" x14ac:dyDescent="0.4">
      <c r="A378">
        <v>10</v>
      </c>
      <c r="B378" t="s">
        <v>23</v>
      </c>
      <c r="C378">
        <v>1200</v>
      </c>
      <c r="D378">
        <v>140</v>
      </c>
      <c r="E378">
        <v>0</v>
      </c>
      <c r="F378">
        <v>10633.214166666667</v>
      </c>
      <c r="G378">
        <v>12759857</v>
      </c>
      <c r="H378">
        <v>0</v>
      </c>
      <c r="I378">
        <v>60932</v>
      </c>
      <c r="J378" s="2"/>
      <c r="K378" s="2"/>
      <c r="L378" s="2"/>
      <c r="M378" s="2"/>
    </row>
    <row r="379" spans="1:13" x14ac:dyDescent="0.4">
      <c r="A379">
        <v>11</v>
      </c>
      <c r="B379" t="s">
        <v>23</v>
      </c>
      <c r="C379">
        <v>1200</v>
      </c>
      <c r="D379">
        <v>140</v>
      </c>
      <c r="E379">
        <v>0</v>
      </c>
      <c r="F379">
        <v>10874.751666666667</v>
      </c>
      <c r="G379">
        <v>13049702</v>
      </c>
      <c r="H379">
        <v>47</v>
      </c>
      <c r="I379">
        <v>55150</v>
      </c>
      <c r="J379" s="2"/>
      <c r="K379" s="2"/>
      <c r="L379" s="2"/>
      <c r="M379" s="2"/>
    </row>
    <row r="380" spans="1:13" x14ac:dyDescent="0.4">
      <c r="A380">
        <v>1</v>
      </c>
      <c r="B380" t="s">
        <v>24</v>
      </c>
      <c r="C380">
        <v>1200</v>
      </c>
      <c r="D380">
        <v>140</v>
      </c>
      <c r="E380">
        <v>0</v>
      </c>
      <c r="F380">
        <v>7513.1783333333333</v>
      </c>
      <c r="G380">
        <v>9015814</v>
      </c>
      <c r="H380">
        <v>26</v>
      </c>
      <c r="I380">
        <v>47355</v>
      </c>
      <c r="J380" s="2">
        <v>5</v>
      </c>
      <c r="K380" s="2"/>
      <c r="L380" s="2"/>
      <c r="M380" s="2"/>
    </row>
    <row r="381" spans="1:13" x14ac:dyDescent="0.4">
      <c r="A381">
        <v>2</v>
      </c>
      <c r="B381" t="s">
        <v>24</v>
      </c>
      <c r="C381">
        <v>1200</v>
      </c>
      <c r="D381">
        <v>140</v>
      </c>
      <c r="E381">
        <v>0</v>
      </c>
      <c r="F381">
        <v>9154.2316666666666</v>
      </c>
      <c r="G381">
        <v>10985078</v>
      </c>
      <c r="H381">
        <v>42</v>
      </c>
      <c r="I381">
        <v>59046</v>
      </c>
      <c r="J381" s="2"/>
      <c r="K381" s="2"/>
      <c r="L381" s="2"/>
      <c r="M381" s="2"/>
    </row>
    <row r="382" spans="1:13" x14ac:dyDescent="0.4">
      <c r="A382">
        <v>3</v>
      </c>
      <c r="B382" t="s">
        <v>24</v>
      </c>
      <c r="C382">
        <v>1200</v>
      </c>
      <c r="D382">
        <v>140</v>
      </c>
      <c r="E382">
        <v>0</v>
      </c>
      <c r="F382">
        <v>10269.399166666666</v>
      </c>
      <c r="G382">
        <v>12323279</v>
      </c>
      <c r="H382">
        <v>0</v>
      </c>
      <c r="I382">
        <v>60964</v>
      </c>
      <c r="J382" s="2"/>
      <c r="K382" s="2"/>
      <c r="L382" s="2"/>
      <c r="M382" s="2"/>
    </row>
    <row r="383" spans="1:13" x14ac:dyDescent="0.4">
      <c r="A383">
        <v>4</v>
      </c>
      <c r="B383" t="s">
        <v>24</v>
      </c>
      <c r="C383">
        <v>1200</v>
      </c>
      <c r="D383">
        <v>140</v>
      </c>
      <c r="E383">
        <v>0</v>
      </c>
      <c r="F383">
        <v>10652.951666666666</v>
      </c>
      <c r="G383">
        <v>12783542</v>
      </c>
      <c r="H383">
        <v>51</v>
      </c>
      <c r="I383">
        <v>61017</v>
      </c>
      <c r="J383" s="2"/>
      <c r="K383" s="2"/>
      <c r="L383" s="2"/>
      <c r="M383" s="2"/>
    </row>
    <row r="384" spans="1:13" x14ac:dyDescent="0.4">
      <c r="A384">
        <v>5</v>
      </c>
      <c r="B384" t="s">
        <v>24</v>
      </c>
      <c r="C384">
        <v>1200</v>
      </c>
      <c r="D384">
        <v>140</v>
      </c>
      <c r="E384">
        <v>0</v>
      </c>
      <c r="F384">
        <v>10424.233333333334</v>
      </c>
      <c r="G384">
        <v>12509080</v>
      </c>
      <c r="H384">
        <v>54</v>
      </c>
      <c r="I384">
        <v>59420</v>
      </c>
      <c r="J384" s="2"/>
      <c r="K384" s="2"/>
      <c r="L384" s="2"/>
      <c r="M384" s="2"/>
    </row>
    <row r="385" spans="1:13" x14ac:dyDescent="0.4">
      <c r="A385">
        <v>6</v>
      </c>
      <c r="B385" t="s">
        <v>24</v>
      </c>
      <c r="C385">
        <v>1200</v>
      </c>
      <c r="D385">
        <v>140</v>
      </c>
      <c r="E385">
        <v>0</v>
      </c>
      <c r="F385">
        <v>9572.1966666666667</v>
      </c>
      <c r="G385">
        <v>11486636</v>
      </c>
      <c r="H385">
        <v>44</v>
      </c>
      <c r="I385">
        <v>54670</v>
      </c>
      <c r="J385" s="2"/>
      <c r="K385" s="2"/>
      <c r="L385" s="2"/>
      <c r="M385" s="2"/>
    </row>
    <row r="386" spans="1:13" x14ac:dyDescent="0.4">
      <c r="A386">
        <v>7</v>
      </c>
      <c r="B386" t="s">
        <v>24</v>
      </c>
      <c r="C386">
        <v>1200</v>
      </c>
      <c r="D386">
        <v>140</v>
      </c>
      <c r="E386">
        <v>0</v>
      </c>
      <c r="F386">
        <v>8855.56</v>
      </c>
      <c r="G386">
        <v>10626672</v>
      </c>
      <c r="H386">
        <v>36</v>
      </c>
      <c r="I386">
        <v>50192</v>
      </c>
      <c r="J386" s="2"/>
      <c r="K386" s="2"/>
      <c r="L386" s="2"/>
      <c r="M386" s="2"/>
    </row>
    <row r="387" spans="1:13" x14ac:dyDescent="0.4">
      <c r="A387">
        <v>8</v>
      </c>
      <c r="B387" t="s">
        <v>24</v>
      </c>
      <c r="C387">
        <v>1200</v>
      </c>
      <c r="D387">
        <v>140</v>
      </c>
      <c r="E387">
        <v>0</v>
      </c>
      <c r="F387">
        <v>7724.3458333333338</v>
      </c>
      <c r="G387">
        <v>9269215</v>
      </c>
      <c r="H387">
        <v>35</v>
      </c>
      <c r="I387">
        <v>44830</v>
      </c>
      <c r="J387" s="2"/>
      <c r="K387" s="2"/>
      <c r="L387" s="2"/>
      <c r="M387" s="2"/>
    </row>
    <row r="388" spans="1:13" x14ac:dyDescent="0.4">
      <c r="A388">
        <v>9</v>
      </c>
      <c r="B388" t="s">
        <v>24</v>
      </c>
      <c r="C388">
        <v>1200</v>
      </c>
      <c r="D388">
        <v>140</v>
      </c>
      <c r="E388">
        <v>0</v>
      </c>
      <c r="F388">
        <v>6977.6358333333337</v>
      </c>
      <c r="G388">
        <v>8373163</v>
      </c>
      <c r="H388">
        <v>52</v>
      </c>
      <c r="I388">
        <v>38414</v>
      </c>
      <c r="J388" s="2"/>
      <c r="K388" s="2"/>
      <c r="L388" s="2"/>
      <c r="M388" s="2"/>
    </row>
    <row r="389" spans="1:13" x14ac:dyDescent="0.4">
      <c r="A389">
        <v>10</v>
      </c>
      <c r="B389" t="s">
        <v>24</v>
      </c>
      <c r="C389">
        <v>1200</v>
      </c>
      <c r="D389">
        <v>140</v>
      </c>
      <c r="E389">
        <v>0</v>
      </c>
      <c r="F389">
        <v>6524.8525</v>
      </c>
      <c r="G389">
        <v>7829823</v>
      </c>
      <c r="H389">
        <v>33</v>
      </c>
      <c r="I389">
        <v>37861</v>
      </c>
      <c r="J389" s="2"/>
      <c r="K389" s="2"/>
      <c r="L389" s="2"/>
      <c r="M389" s="2"/>
    </row>
    <row r="390" spans="1:13" x14ac:dyDescent="0.4">
      <c r="A390">
        <v>11</v>
      </c>
      <c r="B390" t="s">
        <v>24</v>
      </c>
      <c r="C390">
        <v>1200</v>
      </c>
      <c r="D390">
        <v>140</v>
      </c>
      <c r="E390">
        <v>0</v>
      </c>
      <c r="F390">
        <v>6315.6066666666666</v>
      </c>
      <c r="G390">
        <v>7578728</v>
      </c>
      <c r="H390">
        <v>15</v>
      </c>
      <c r="I390">
        <v>32725</v>
      </c>
      <c r="J390" s="2"/>
      <c r="K390" s="2"/>
      <c r="L390" s="2"/>
      <c r="M390" s="2"/>
    </row>
    <row r="391" spans="1:13" x14ac:dyDescent="0.4">
      <c r="A391">
        <v>1</v>
      </c>
      <c r="B391" t="s">
        <v>25</v>
      </c>
      <c r="C391">
        <v>1200</v>
      </c>
      <c r="D391">
        <v>140</v>
      </c>
      <c r="E391">
        <v>0</v>
      </c>
      <c r="F391">
        <v>6031.498333333333</v>
      </c>
      <c r="G391">
        <v>7237798</v>
      </c>
      <c r="H391">
        <v>19</v>
      </c>
      <c r="I391">
        <v>45335</v>
      </c>
      <c r="J391" s="2">
        <v>6</v>
      </c>
      <c r="K391" s="2"/>
      <c r="L391" s="2"/>
      <c r="M391" s="2"/>
    </row>
    <row r="392" spans="1:13" x14ac:dyDescent="0.4">
      <c r="A392">
        <v>2</v>
      </c>
      <c r="B392" t="s">
        <v>25</v>
      </c>
      <c r="C392">
        <v>1200</v>
      </c>
      <c r="D392">
        <v>140</v>
      </c>
      <c r="E392">
        <v>0</v>
      </c>
      <c r="F392">
        <v>7340.5450000000001</v>
      </c>
      <c r="G392">
        <v>8808654</v>
      </c>
      <c r="H392">
        <v>20</v>
      </c>
      <c r="I392">
        <v>56473</v>
      </c>
      <c r="J392" s="2"/>
      <c r="K392" s="2"/>
      <c r="L392" s="2"/>
      <c r="M392" s="2"/>
    </row>
    <row r="393" spans="1:13" x14ac:dyDescent="0.4">
      <c r="A393">
        <v>3</v>
      </c>
      <c r="B393" t="s">
        <v>25</v>
      </c>
      <c r="C393">
        <v>1200</v>
      </c>
      <c r="D393">
        <v>140</v>
      </c>
      <c r="E393">
        <v>0</v>
      </c>
      <c r="F393">
        <v>8005.4816666666666</v>
      </c>
      <c r="G393">
        <v>9606578</v>
      </c>
      <c r="H393">
        <v>15</v>
      </c>
      <c r="I393">
        <v>60970</v>
      </c>
      <c r="J393" s="2"/>
      <c r="K393" s="2"/>
      <c r="L393" s="2"/>
      <c r="M393" s="2"/>
    </row>
    <row r="394" spans="1:13" x14ac:dyDescent="0.4">
      <c r="A394">
        <v>4</v>
      </c>
      <c r="B394" t="s">
        <v>25</v>
      </c>
      <c r="C394">
        <v>1200</v>
      </c>
      <c r="D394">
        <v>140</v>
      </c>
      <c r="E394">
        <v>0</v>
      </c>
      <c r="F394">
        <v>7789.291666666667</v>
      </c>
      <c r="G394">
        <v>9347150</v>
      </c>
      <c r="H394">
        <v>17</v>
      </c>
      <c r="I394">
        <v>58844</v>
      </c>
      <c r="J394" s="2"/>
      <c r="K394" s="2"/>
      <c r="L394" s="2"/>
      <c r="M394" s="2"/>
    </row>
    <row r="395" spans="1:13" x14ac:dyDescent="0.4">
      <c r="A395">
        <v>5</v>
      </c>
      <c r="B395" t="s">
        <v>25</v>
      </c>
      <c r="C395">
        <v>1200</v>
      </c>
      <c r="D395">
        <v>140</v>
      </c>
      <c r="E395">
        <v>0</v>
      </c>
      <c r="F395">
        <v>7381.461666666667</v>
      </c>
      <c r="G395">
        <v>8857754</v>
      </c>
      <c r="H395">
        <v>17</v>
      </c>
      <c r="I395">
        <v>57692</v>
      </c>
      <c r="J395" s="2"/>
      <c r="K395" s="2"/>
      <c r="L395" s="2"/>
      <c r="M395" s="2"/>
    </row>
    <row r="396" spans="1:13" x14ac:dyDescent="0.4">
      <c r="A396">
        <v>6</v>
      </c>
      <c r="B396" t="s">
        <v>25</v>
      </c>
      <c r="C396">
        <v>1200</v>
      </c>
      <c r="D396">
        <v>140</v>
      </c>
      <c r="E396">
        <v>0</v>
      </c>
      <c r="F396">
        <v>6414.2349999999997</v>
      </c>
      <c r="G396">
        <v>7697082</v>
      </c>
      <c r="H396">
        <v>19</v>
      </c>
      <c r="I396">
        <v>48314</v>
      </c>
      <c r="J396" s="2"/>
      <c r="K396" s="2"/>
      <c r="L396" s="2"/>
      <c r="M396" s="2"/>
    </row>
    <row r="397" spans="1:13" x14ac:dyDescent="0.4">
      <c r="A397">
        <v>7</v>
      </c>
      <c r="B397" t="s">
        <v>25</v>
      </c>
      <c r="C397">
        <v>1200</v>
      </c>
      <c r="D397">
        <v>140</v>
      </c>
      <c r="E397">
        <v>0</v>
      </c>
      <c r="F397">
        <v>5447.6208333333334</v>
      </c>
      <c r="G397">
        <v>6537145</v>
      </c>
      <c r="H397">
        <v>11</v>
      </c>
      <c r="I397">
        <v>37566</v>
      </c>
      <c r="J397" s="2"/>
      <c r="K397" s="2"/>
      <c r="L397" s="2"/>
      <c r="M397" s="2"/>
    </row>
    <row r="398" spans="1:13" x14ac:dyDescent="0.4">
      <c r="A398">
        <v>8</v>
      </c>
      <c r="B398" t="s">
        <v>25</v>
      </c>
      <c r="C398">
        <v>1200</v>
      </c>
      <c r="D398">
        <v>140</v>
      </c>
      <c r="E398">
        <v>0</v>
      </c>
      <c r="F398">
        <v>4941.9808333333331</v>
      </c>
      <c r="G398">
        <v>5930377</v>
      </c>
      <c r="H398">
        <v>11</v>
      </c>
      <c r="I398">
        <v>35379</v>
      </c>
      <c r="J398" s="2"/>
      <c r="K398" s="2"/>
      <c r="L398" s="2"/>
      <c r="M398" s="2"/>
    </row>
    <row r="399" spans="1:13" x14ac:dyDescent="0.4">
      <c r="A399">
        <v>9</v>
      </c>
      <c r="B399" t="s">
        <v>25</v>
      </c>
      <c r="C399">
        <v>1200</v>
      </c>
      <c r="D399">
        <v>140</v>
      </c>
      <c r="E399">
        <v>0</v>
      </c>
      <c r="F399">
        <v>4469.2974999999997</v>
      </c>
      <c r="G399">
        <v>5363157</v>
      </c>
      <c r="H399">
        <v>12</v>
      </c>
      <c r="I399">
        <v>32777</v>
      </c>
      <c r="J399" s="2"/>
      <c r="K399" s="2"/>
      <c r="L399" s="2"/>
      <c r="M399" s="2"/>
    </row>
    <row r="400" spans="1:13" x14ac:dyDescent="0.4">
      <c r="A400">
        <v>10</v>
      </c>
      <c r="B400" t="s">
        <v>25</v>
      </c>
      <c r="C400">
        <v>1200</v>
      </c>
      <c r="D400">
        <v>140</v>
      </c>
      <c r="E400">
        <v>0</v>
      </c>
      <c r="F400">
        <v>4085.3049999999998</v>
      </c>
      <c r="G400">
        <v>4902366</v>
      </c>
      <c r="H400">
        <v>13</v>
      </c>
      <c r="I400">
        <v>28561</v>
      </c>
      <c r="J400" s="2"/>
      <c r="K400" s="2"/>
      <c r="L400" s="2"/>
      <c r="M400" s="2"/>
    </row>
    <row r="401" spans="1:14" x14ac:dyDescent="0.4">
      <c r="A401">
        <v>11</v>
      </c>
      <c r="B401" t="s">
        <v>25</v>
      </c>
      <c r="C401">
        <v>1200</v>
      </c>
      <c r="D401">
        <v>140</v>
      </c>
      <c r="E401">
        <v>0</v>
      </c>
      <c r="F401">
        <v>3757.1208333333334</v>
      </c>
      <c r="G401">
        <v>4508545</v>
      </c>
      <c r="H401">
        <v>17</v>
      </c>
      <c r="I401">
        <v>26107</v>
      </c>
      <c r="J401" s="2"/>
      <c r="K401" s="2"/>
      <c r="L401" s="2"/>
      <c r="M401" s="2"/>
    </row>
    <row r="402" spans="1:14" x14ac:dyDescent="0.4">
      <c r="A402" t="s">
        <v>5</v>
      </c>
      <c r="B402" t="s">
        <v>6</v>
      </c>
      <c r="C402" t="s">
        <v>7</v>
      </c>
      <c r="D402" t="s">
        <v>8</v>
      </c>
      <c r="E402" t="s">
        <v>9</v>
      </c>
      <c r="F402" t="s">
        <v>10</v>
      </c>
      <c r="G402" t="s">
        <v>11</v>
      </c>
      <c r="H402" t="s">
        <v>12</v>
      </c>
      <c r="I402" t="s">
        <v>13</v>
      </c>
    </row>
    <row r="403" spans="1:14" x14ac:dyDescent="0.4">
      <c r="A403">
        <v>1</v>
      </c>
      <c r="B403" t="s">
        <v>14</v>
      </c>
      <c r="C403">
        <v>1200</v>
      </c>
      <c r="D403">
        <v>140</v>
      </c>
      <c r="E403">
        <v>0</v>
      </c>
      <c r="F403">
        <v>365.22083333333336</v>
      </c>
      <c r="G403">
        <v>438265</v>
      </c>
      <c r="H403">
        <v>16</v>
      </c>
      <c r="I403">
        <v>1452</v>
      </c>
      <c r="J403" s="2">
        <v>1</v>
      </c>
      <c r="K403" s="2" t="s">
        <v>26</v>
      </c>
      <c r="L403" s="2" t="s">
        <v>34</v>
      </c>
      <c r="M403" s="2" t="s">
        <v>33</v>
      </c>
    </row>
    <row r="404" spans="1:14" x14ac:dyDescent="0.4">
      <c r="A404">
        <v>2</v>
      </c>
      <c r="B404" t="s">
        <v>14</v>
      </c>
      <c r="C404">
        <v>1200</v>
      </c>
      <c r="D404">
        <v>140</v>
      </c>
      <c r="E404">
        <v>0</v>
      </c>
      <c r="F404">
        <v>500.56666666666666</v>
      </c>
      <c r="G404">
        <v>600680</v>
      </c>
      <c r="H404">
        <v>17</v>
      </c>
      <c r="I404">
        <v>2121</v>
      </c>
      <c r="J404" s="2"/>
      <c r="K404" s="2"/>
      <c r="L404" s="2"/>
      <c r="M404" s="2"/>
    </row>
    <row r="405" spans="1:14" x14ac:dyDescent="0.4">
      <c r="A405">
        <v>3</v>
      </c>
      <c r="B405" t="s">
        <v>14</v>
      </c>
      <c r="C405">
        <v>1200</v>
      </c>
      <c r="D405">
        <v>140</v>
      </c>
      <c r="E405">
        <v>0</v>
      </c>
      <c r="F405">
        <v>607.46833333333336</v>
      </c>
      <c r="G405">
        <v>728962</v>
      </c>
      <c r="H405">
        <v>17</v>
      </c>
      <c r="I405">
        <v>3259</v>
      </c>
      <c r="J405" s="2"/>
      <c r="K405" s="2"/>
      <c r="L405" s="2"/>
      <c r="M405" s="2"/>
    </row>
    <row r="406" spans="1:14" x14ac:dyDescent="0.4">
      <c r="A406">
        <v>4</v>
      </c>
      <c r="B406" t="s">
        <v>14</v>
      </c>
      <c r="C406">
        <v>1200</v>
      </c>
      <c r="D406">
        <v>140</v>
      </c>
      <c r="E406">
        <v>0</v>
      </c>
      <c r="F406">
        <v>671.20166666666671</v>
      </c>
      <c r="G406">
        <v>805442</v>
      </c>
      <c r="H406">
        <v>21</v>
      </c>
      <c r="I406">
        <v>2817</v>
      </c>
      <c r="J406" s="2"/>
      <c r="K406" s="2"/>
      <c r="L406" s="2"/>
      <c r="M406" s="2"/>
    </row>
    <row r="407" spans="1:14" x14ac:dyDescent="0.4">
      <c r="A407">
        <v>5</v>
      </c>
      <c r="B407" t="s">
        <v>14</v>
      </c>
      <c r="C407">
        <v>1200</v>
      </c>
      <c r="D407">
        <v>140</v>
      </c>
      <c r="E407">
        <v>0</v>
      </c>
      <c r="F407">
        <v>736.33916666666664</v>
      </c>
      <c r="G407">
        <v>883607</v>
      </c>
      <c r="H407">
        <v>19</v>
      </c>
      <c r="I407">
        <v>4480</v>
      </c>
      <c r="J407" s="2"/>
      <c r="K407" s="2"/>
      <c r="L407" s="2"/>
      <c r="M407" s="2"/>
    </row>
    <row r="408" spans="1:14" x14ac:dyDescent="0.4">
      <c r="A408">
        <v>6</v>
      </c>
      <c r="B408" t="s">
        <v>14</v>
      </c>
      <c r="C408">
        <v>1200</v>
      </c>
      <c r="D408">
        <v>140</v>
      </c>
      <c r="E408">
        <v>0</v>
      </c>
      <c r="F408">
        <v>781.33833333333337</v>
      </c>
      <c r="G408">
        <v>937606</v>
      </c>
      <c r="H408">
        <v>12</v>
      </c>
      <c r="I408">
        <v>3160</v>
      </c>
      <c r="J408" s="2"/>
      <c r="K408" s="2"/>
      <c r="L408" s="2"/>
      <c r="M408" s="2"/>
    </row>
    <row r="409" spans="1:14" x14ac:dyDescent="0.4">
      <c r="A409">
        <v>7</v>
      </c>
      <c r="B409" t="s">
        <v>14</v>
      </c>
      <c r="C409">
        <v>1200</v>
      </c>
      <c r="D409">
        <v>140</v>
      </c>
      <c r="E409">
        <v>0</v>
      </c>
      <c r="F409">
        <v>793.34749999999997</v>
      </c>
      <c r="G409">
        <v>952017</v>
      </c>
      <c r="H409">
        <v>0</v>
      </c>
      <c r="I409">
        <v>3366</v>
      </c>
      <c r="J409" s="2"/>
      <c r="K409" s="2"/>
      <c r="L409" s="2"/>
      <c r="M409" s="2"/>
    </row>
    <row r="410" spans="1:14" x14ac:dyDescent="0.4">
      <c r="A410">
        <v>8</v>
      </c>
      <c r="B410" t="s">
        <v>14</v>
      </c>
      <c r="C410">
        <v>1200</v>
      </c>
      <c r="D410">
        <v>140</v>
      </c>
      <c r="E410">
        <v>0</v>
      </c>
      <c r="F410">
        <v>853.80499999999995</v>
      </c>
      <c r="G410">
        <v>1024566</v>
      </c>
      <c r="H410">
        <v>17</v>
      </c>
      <c r="I410">
        <v>3687</v>
      </c>
      <c r="J410" s="2"/>
      <c r="K410" s="2"/>
      <c r="L410" s="2"/>
      <c r="M410" s="2"/>
    </row>
    <row r="411" spans="1:14" x14ac:dyDescent="0.4">
      <c r="A411">
        <v>9</v>
      </c>
      <c r="B411" t="s">
        <v>14</v>
      </c>
      <c r="C411">
        <v>1200</v>
      </c>
      <c r="D411">
        <v>140</v>
      </c>
      <c r="E411">
        <v>0</v>
      </c>
      <c r="F411">
        <v>868.3508333333333</v>
      </c>
      <c r="G411">
        <v>1042021</v>
      </c>
      <c r="H411">
        <v>13</v>
      </c>
      <c r="I411">
        <v>4032</v>
      </c>
      <c r="J411" s="2"/>
      <c r="K411" s="2"/>
      <c r="L411" s="2"/>
      <c r="M411" s="2"/>
    </row>
    <row r="412" spans="1:14" x14ac:dyDescent="0.4">
      <c r="A412">
        <v>10</v>
      </c>
      <c r="B412" t="s">
        <v>14</v>
      </c>
      <c r="C412">
        <v>1200</v>
      </c>
      <c r="D412">
        <v>140</v>
      </c>
      <c r="E412">
        <v>0</v>
      </c>
      <c r="F412">
        <v>902.81583333333333</v>
      </c>
      <c r="G412">
        <v>1083379</v>
      </c>
      <c r="H412">
        <v>15</v>
      </c>
      <c r="I412">
        <v>54972</v>
      </c>
      <c r="J412" s="2"/>
      <c r="K412" s="2"/>
      <c r="L412" s="2"/>
      <c r="M412" s="2"/>
      <c r="N412">
        <f>MAX(G403:G413)</f>
        <v>1083379</v>
      </c>
    </row>
    <row r="413" spans="1:14" x14ac:dyDescent="0.4">
      <c r="A413">
        <v>11</v>
      </c>
      <c r="B413" t="s">
        <v>14</v>
      </c>
      <c r="C413">
        <v>1200</v>
      </c>
      <c r="D413">
        <v>140</v>
      </c>
      <c r="E413">
        <v>0</v>
      </c>
      <c r="F413">
        <v>703.21333333333337</v>
      </c>
      <c r="G413">
        <v>843856</v>
      </c>
      <c r="H413">
        <v>15</v>
      </c>
      <c r="I413">
        <v>2679</v>
      </c>
      <c r="J413" s="2"/>
      <c r="K413" s="2"/>
      <c r="L413" s="2"/>
      <c r="M413" s="2"/>
      <c r="N413">
        <f>MAX(G414:G424)</f>
        <v>2090726</v>
      </c>
    </row>
    <row r="414" spans="1:14" x14ac:dyDescent="0.4">
      <c r="A414">
        <v>1</v>
      </c>
      <c r="B414" t="s">
        <v>15</v>
      </c>
      <c r="C414">
        <v>1200</v>
      </c>
      <c r="D414">
        <v>140</v>
      </c>
      <c r="E414">
        <v>0</v>
      </c>
      <c r="F414">
        <v>708.995</v>
      </c>
      <c r="G414">
        <v>850794</v>
      </c>
      <c r="H414">
        <v>11</v>
      </c>
      <c r="I414">
        <v>3450</v>
      </c>
      <c r="J414" s="2">
        <v>2</v>
      </c>
      <c r="K414" s="2"/>
      <c r="L414" s="2"/>
      <c r="M414" s="2"/>
      <c r="N414">
        <f>MAX(G425:G435)</f>
        <v>1751051</v>
      </c>
    </row>
    <row r="415" spans="1:14" x14ac:dyDescent="0.4">
      <c r="A415">
        <v>2</v>
      </c>
      <c r="B415" t="s">
        <v>15</v>
      </c>
      <c r="C415">
        <v>1200</v>
      </c>
      <c r="D415">
        <v>140</v>
      </c>
      <c r="E415">
        <v>0</v>
      </c>
      <c r="F415">
        <v>1084.9708333333333</v>
      </c>
      <c r="G415">
        <v>1301965</v>
      </c>
      <c r="H415">
        <v>15</v>
      </c>
      <c r="I415">
        <v>6389</v>
      </c>
      <c r="J415" s="2"/>
      <c r="K415" s="2"/>
      <c r="L415" s="2"/>
      <c r="M415" s="2"/>
      <c r="N415">
        <f>MAX(G436:G446)</f>
        <v>1671685</v>
      </c>
    </row>
    <row r="416" spans="1:14" x14ac:dyDescent="0.4">
      <c r="A416">
        <v>3</v>
      </c>
      <c r="B416" t="s">
        <v>15</v>
      </c>
      <c r="C416">
        <v>1200</v>
      </c>
      <c r="D416">
        <v>140</v>
      </c>
      <c r="E416">
        <v>0</v>
      </c>
      <c r="F416">
        <v>1264.415</v>
      </c>
      <c r="G416">
        <v>1517298</v>
      </c>
      <c r="H416">
        <v>11</v>
      </c>
      <c r="I416">
        <v>6434</v>
      </c>
      <c r="J416" s="2"/>
      <c r="K416" s="2"/>
      <c r="L416" s="2"/>
      <c r="M416" s="2"/>
      <c r="N416">
        <f>MAX(G447:G457)</f>
        <v>1187498</v>
      </c>
    </row>
    <row r="417" spans="1:14" x14ac:dyDescent="0.4">
      <c r="A417">
        <v>4</v>
      </c>
      <c r="B417" t="s">
        <v>15</v>
      </c>
      <c r="C417">
        <v>1200</v>
      </c>
      <c r="D417">
        <v>140</v>
      </c>
      <c r="E417">
        <v>0</v>
      </c>
      <c r="F417">
        <v>1489.7066666666667</v>
      </c>
      <c r="G417">
        <v>1787648</v>
      </c>
      <c r="H417">
        <v>13</v>
      </c>
      <c r="I417">
        <v>57566</v>
      </c>
      <c r="J417" s="2"/>
      <c r="K417" s="2"/>
      <c r="L417" s="2"/>
      <c r="M417" s="2"/>
      <c r="N417">
        <f>MAX(G458:G468)</f>
        <v>1147936</v>
      </c>
    </row>
    <row r="418" spans="1:14" x14ac:dyDescent="0.4">
      <c r="A418">
        <v>5</v>
      </c>
      <c r="B418" t="s">
        <v>15</v>
      </c>
      <c r="C418">
        <v>1200</v>
      </c>
      <c r="D418">
        <v>140</v>
      </c>
      <c r="E418">
        <v>0</v>
      </c>
      <c r="F418">
        <v>1586.4825000000001</v>
      </c>
      <c r="G418">
        <v>1903779</v>
      </c>
      <c r="H418">
        <v>20</v>
      </c>
      <c r="I418">
        <v>60880</v>
      </c>
      <c r="J418" s="2"/>
      <c r="K418" s="2"/>
      <c r="L418" s="2"/>
      <c r="M418" s="2"/>
      <c r="N418">
        <f>MAX(G469:G479)</f>
        <v>8421640</v>
      </c>
    </row>
    <row r="419" spans="1:14" x14ac:dyDescent="0.4">
      <c r="A419">
        <v>6</v>
      </c>
      <c r="B419" t="s">
        <v>15</v>
      </c>
      <c r="C419">
        <v>1200</v>
      </c>
      <c r="D419">
        <v>140</v>
      </c>
      <c r="E419">
        <v>0</v>
      </c>
      <c r="F419">
        <v>1621.5708333333334</v>
      </c>
      <c r="G419">
        <v>1945885</v>
      </c>
      <c r="H419">
        <v>19</v>
      </c>
      <c r="I419">
        <v>7695</v>
      </c>
      <c r="J419" s="2"/>
      <c r="K419" s="2"/>
      <c r="L419" s="2"/>
      <c r="M419" s="2"/>
      <c r="N419">
        <f>MAX(G480:G490)</f>
        <v>2839598</v>
      </c>
    </row>
    <row r="420" spans="1:14" x14ac:dyDescent="0.4">
      <c r="A420">
        <v>7</v>
      </c>
      <c r="B420" t="s">
        <v>15</v>
      </c>
      <c r="C420">
        <v>1200</v>
      </c>
      <c r="D420">
        <v>140</v>
      </c>
      <c r="E420">
        <v>0</v>
      </c>
      <c r="F420">
        <v>1742.2716666666668</v>
      </c>
      <c r="G420">
        <v>2090726</v>
      </c>
      <c r="H420">
        <v>0</v>
      </c>
      <c r="I420">
        <v>60859</v>
      </c>
      <c r="J420" s="2"/>
      <c r="K420" s="2"/>
      <c r="L420" s="2"/>
      <c r="M420" s="2"/>
      <c r="N420">
        <f>MAX(G491:G501)</f>
        <v>2082821</v>
      </c>
    </row>
    <row r="421" spans="1:14" x14ac:dyDescent="0.4">
      <c r="A421">
        <v>8</v>
      </c>
      <c r="B421" t="s">
        <v>15</v>
      </c>
      <c r="C421">
        <v>1200</v>
      </c>
      <c r="D421">
        <v>140</v>
      </c>
      <c r="E421">
        <v>0</v>
      </c>
      <c r="F421">
        <v>1617.9775</v>
      </c>
      <c r="G421">
        <v>1941573</v>
      </c>
      <c r="H421">
        <v>22</v>
      </c>
      <c r="I421">
        <v>7274</v>
      </c>
      <c r="J421" s="2"/>
      <c r="K421" s="2"/>
      <c r="L421" s="2"/>
      <c r="M421" s="2"/>
      <c r="N421">
        <f>MAX(G502:G512)</f>
        <v>11430432</v>
      </c>
    </row>
    <row r="422" spans="1:14" x14ac:dyDescent="0.4">
      <c r="A422">
        <v>9</v>
      </c>
      <c r="B422" t="s">
        <v>15</v>
      </c>
      <c r="C422">
        <v>1200</v>
      </c>
      <c r="D422">
        <v>140</v>
      </c>
      <c r="E422">
        <v>0</v>
      </c>
      <c r="F422">
        <v>1612.9033333333334</v>
      </c>
      <c r="G422">
        <v>1935484</v>
      </c>
      <c r="H422">
        <v>19</v>
      </c>
      <c r="I422">
        <v>7807</v>
      </c>
      <c r="J422" s="2"/>
      <c r="K422" s="2"/>
      <c r="L422" s="2"/>
      <c r="M422" s="2"/>
      <c r="N422">
        <f>MAX(G524:G534)</f>
        <v>9352307</v>
      </c>
    </row>
    <row r="423" spans="1:14" x14ac:dyDescent="0.4">
      <c r="A423">
        <v>10</v>
      </c>
      <c r="B423" t="s">
        <v>15</v>
      </c>
      <c r="C423">
        <v>1200</v>
      </c>
      <c r="D423">
        <v>140</v>
      </c>
      <c r="E423">
        <v>0</v>
      </c>
      <c r="F423">
        <v>1587.83</v>
      </c>
      <c r="G423">
        <v>1905396</v>
      </c>
      <c r="H423">
        <v>21</v>
      </c>
      <c r="I423">
        <v>7768</v>
      </c>
      <c r="J423" s="2"/>
      <c r="K423" s="2"/>
      <c r="L423" s="2"/>
      <c r="M423" s="2"/>
      <c r="N423">
        <f>MAX(G514:G524)</f>
        <v>17079129</v>
      </c>
    </row>
    <row r="424" spans="1:14" x14ac:dyDescent="0.4">
      <c r="A424">
        <v>11</v>
      </c>
      <c r="B424" t="s">
        <v>15</v>
      </c>
      <c r="C424">
        <v>1200</v>
      </c>
      <c r="D424">
        <v>140</v>
      </c>
      <c r="E424">
        <v>0</v>
      </c>
      <c r="F424">
        <v>1611.4224999999999</v>
      </c>
      <c r="G424">
        <v>1933707</v>
      </c>
      <c r="H424">
        <v>20</v>
      </c>
      <c r="I424">
        <v>7660</v>
      </c>
      <c r="J424" s="2"/>
      <c r="K424" s="2"/>
      <c r="L424" s="2"/>
      <c r="M424" s="2"/>
    </row>
    <row r="425" spans="1:14" x14ac:dyDescent="0.4">
      <c r="A425">
        <v>1</v>
      </c>
      <c r="B425" t="s">
        <v>16</v>
      </c>
      <c r="C425">
        <v>1200</v>
      </c>
      <c r="D425">
        <v>140</v>
      </c>
      <c r="E425">
        <v>0</v>
      </c>
      <c r="F425">
        <v>525.89416666666671</v>
      </c>
      <c r="G425">
        <v>631073</v>
      </c>
      <c r="H425">
        <v>15</v>
      </c>
      <c r="I425">
        <v>1945</v>
      </c>
      <c r="J425" s="2">
        <v>3</v>
      </c>
      <c r="K425" s="2"/>
      <c r="L425" s="2"/>
      <c r="M425" s="2"/>
    </row>
    <row r="426" spans="1:14" x14ac:dyDescent="0.4">
      <c r="A426">
        <v>2</v>
      </c>
      <c r="B426" t="s">
        <v>16</v>
      </c>
      <c r="C426">
        <v>1200</v>
      </c>
      <c r="D426">
        <v>140</v>
      </c>
      <c r="E426">
        <v>0</v>
      </c>
      <c r="F426">
        <v>763.90250000000003</v>
      </c>
      <c r="G426">
        <v>916683</v>
      </c>
      <c r="H426">
        <v>15</v>
      </c>
      <c r="I426">
        <v>3539</v>
      </c>
      <c r="J426" s="2"/>
      <c r="K426" s="2"/>
      <c r="L426" s="2"/>
      <c r="M426" s="2"/>
    </row>
    <row r="427" spans="1:14" x14ac:dyDescent="0.4">
      <c r="A427">
        <v>3</v>
      </c>
      <c r="B427" t="s">
        <v>16</v>
      </c>
      <c r="C427">
        <v>1200</v>
      </c>
      <c r="D427">
        <v>140</v>
      </c>
      <c r="E427">
        <v>0</v>
      </c>
      <c r="F427">
        <v>923.77750000000003</v>
      </c>
      <c r="G427">
        <v>1108533</v>
      </c>
      <c r="H427">
        <v>16</v>
      </c>
      <c r="I427">
        <v>4165</v>
      </c>
      <c r="J427" s="2"/>
      <c r="K427" s="2"/>
      <c r="L427" s="2"/>
      <c r="M427" s="2"/>
    </row>
    <row r="428" spans="1:14" x14ac:dyDescent="0.4">
      <c r="A428">
        <v>4</v>
      </c>
      <c r="B428" t="s">
        <v>16</v>
      </c>
      <c r="C428">
        <v>1200</v>
      </c>
      <c r="D428">
        <v>140</v>
      </c>
      <c r="E428">
        <v>0</v>
      </c>
      <c r="F428">
        <v>1113.3525</v>
      </c>
      <c r="G428">
        <v>1336023</v>
      </c>
      <c r="H428">
        <v>30</v>
      </c>
      <c r="I428">
        <v>4580</v>
      </c>
      <c r="J428" s="2"/>
      <c r="K428" s="2"/>
      <c r="L428" s="2"/>
      <c r="M428" s="2"/>
    </row>
    <row r="429" spans="1:14" x14ac:dyDescent="0.4">
      <c r="A429">
        <v>5</v>
      </c>
      <c r="B429" t="s">
        <v>16</v>
      </c>
      <c r="C429">
        <v>1200</v>
      </c>
      <c r="D429">
        <v>140</v>
      </c>
      <c r="E429">
        <v>0</v>
      </c>
      <c r="F429">
        <v>1152.3766666666668</v>
      </c>
      <c r="G429">
        <v>1382852</v>
      </c>
      <c r="H429">
        <v>22</v>
      </c>
      <c r="I429">
        <v>4955</v>
      </c>
      <c r="J429" s="2"/>
      <c r="K429" s="2"/>
      <c r="L429" s="2"/>
      <c r="M429" s="2"/>
    </row>
    <row r="430" spans="1:14" x14ac:dyDescent="0.4">
      <c r="A430">
        <v>6</v>
      </c>
      <c r="B430" t="s">
        <v>16</v>
      </c>
      <c r="C430">
        <v>1200</v>
      </c>
      <c r="D430">
        <v>140</v>
      </c>
      <c r="E430">
        <v>0</v>
      </c>
      <c r="F430">
        <v>1252.845</v>
      </c>
      <c r="G430">
        <v>1503414</v>
      </c>
      <c r="H430">
        <v>26</v>
      </c>
      <c r="I430">
        <v>5253</v>
      </c>
      <c r="J430" s="2"/>
      <c r="K430" s="2"/>
      <c r="L430" s="2"/>
      <c r="M430" s="2"/>
    </row>
    <row r="431" spans="1:14" x14ac:dyDescent="0.4">
      <c r="A431">
        <v>7</v>
      </c>
      <c r="B431" t="s">
        <v>16</v>
      </c>
      <c r="C431">
        <v>1200</v>
      </c>
      <c r="D431">
        <v>140</v>
      </c>
      <c r="E431">
        <v>0</v>
      </c>
      <c r="F431">
        <v>1328.8883333333333</v>
      </c>
      <c r="G431">
        <v>1594666</v>
      </c>
      <c r="H431">
        <v>22</v>
      </c>
      <c r="I431">
        <v>4910</v>
      </c>
      <c r="J431" s="2"/>
      <c r="K431" s="2"/>
      <c r="L431" s="2"/>
      <c r="M431" s="2"/>
    </row>
    <row r="432" spans="1:14" x14ac:dyDescent="0.4">
      <c r="A432">
        <v>8</v>
      </c>
      <c r="B432" t="s">
        <v>16</v>
      </c>
      <c r="C432">
        <v>1200</v>
      </c>
      <c r="D432">
        <v>140</v>
      </c>
      <c r="E432">
        <v>0</v>
      </c>
      <c r="F432">
        <v>1371.8941666666667</v>
      </c>
      <c r="G432">
        <v>1646273</v>
      </c>
      <c r="H432">
        <v>25</v>
      </c>
      <c r="I432">
        <v>5713</v>
      </c>
      <c r="J432" s="2"/>
      <c r="K432" s="2"/>
      <c r="L432" s="2"/>
      <c r="M432" s="2"/>
    </row>
    <row r="433" spans="1:13" x14ac:dyDescent="0.4">
      <c r="A433">
        <v>9</v>
      </c>
      <c r="B433" t="s">
        <v>16</v>
      </c>
      <c r="C433">
        <v>1200</v>
      </c>
      <c r="D433">
        <v>140</v>
      </c>
      <c r="E433">
        <v>0</v>
      </c>
      <c r="F433">
        <v>1377.9525000000001</v>
      </c>
      <c r="G433">
        <v>1653543</v>
      </c>
      <c r="H433">
        <v>23</v>
      </c>
      <c r="I433">
        <v>5302</v>
      </c>
      <c r="J433" s="2"/>
      <c r="K433" s="2"/>
      <c r="L433" s="2"/>
      <c r="M433" s="2"/>
    </row>
    <row r="434" spans="1:13" x14ac:dyDescent="0.4">
      <c r="A434">
        <v>10</v>
      </c>
      <c r="B434" t="s">
        <v>16</v>
      </c>
      <c r="C434">
        <v>1200</v>
      </c>
      <c r="D434">
        <v>140</v>
      </c>
      <c r="E434">
        <v>0</v>
      </c>
      <c r="F434">
        <v>1459.2091666666668</v>
      </c>
      <c r="G434">
        <v>1751051</v>
      </c>
      <c r="H434">
        <v>20</v>
      </c>
      <c r="I434">
        <v>60861</v>
      </c>
      <c r="J434" s="2"/>
      <c r="K434" s="2"/>
      <c r="L434" s="2"/>
      <c r="M434" s="2"/>
    </row>
    <row r="435" spans="1:13" x14ac:dyDescent="0.4">
      <c r="A435">
        <v>11</v>
      </c>
      <c r="B435" t="s">
        <v>16</v>
      </c>
      <c r="C435">
        <v>1200</v>
      </c>
      <c r="D435">
        <v>140</v>
      </c>
      <c r="E435">
        <v>0</v>
      </c>
      <c r="F435">
        <v>1409.0174999999999</v>
      </c>
      <c r="G435">
        <v>1690821</v>
      </c>
      <c r="H435">
        <v>41</v>
      </c>
      <c r="I435">
        <v>5093</v>
      </c>
      <c r="J435" s="2"/>
      <c r="K435" s="2"/>
      <c r="L435" s="2"/>
      <c r="M435" s="2"/>
    </row>
    <row r="436" spans="1:13" x14ac:dyDescent="0.4">
      <c r="A436">
        <v>1</v>
      </c>
      <c r="B436" t="s">
        <v>17</v>
      </c>
      <c r="C436">
        <v>1200</v>
      </c>
      <c r="D436">
        <v>140</v>
      </c>
      <c r="E436">
        <v>0</v>
      </c>
      <c r="F436">
        <v>423.04916666666668</v>
      </c>
      <c r="G436">
        <v>507659</v>
      </c>
      <c r="H436">
        <v>18</v>
      </c>
      <c r="I436">
        <v>1725</v>
      </c>
      <c r="J436" s="2">
        <v>4</v>
      </c>
      <c r="K436" s="2"/>
      <c r="L436" s="2"/>
      <c r="M436" s="2"/>
    </row>
    <row r="437" spans="1:13" x14ac:dyDescent="0.4">
      <c r="A437">
        <v>2</v>
      </c>
      <c r="B437" t="s">
        <v>17</v>
      </c>
      <c r="C437">
        <v>1200</v>
      </c>
      <c r="D437">
        <v>140</v>
      </c>
      <c r="E437">
        <v>0</v>
      </c>
      <c r="F437">
        <v>629.03166666666664</v>
      </c>
      <c r="G437">
        <v>754838</v>
      </c>
      <c r="H437">
        <v>14</v>
      </c>
      <c r="I437">
        <v>2639</v>
      </c>
      <c r="J437" s="2"/>
      <c r="K437" s="2"/>
      <c r="L437" s="2"/>
      <c r="M437" s="2"/>
    </row>
    <row r="438" spans="1:13" x14ac:dyDescent="0.4">
      <c r="A438">
        <v>3</v>
      </c>
      <c r="B438" t="s">
        <v>17</v>
      </c>
      <c r="C438">
        <v>1200</v>
      </c>
      <c r="D438">
        <v>140</v>
      </c>
      <c r="E438">
        <v>0</v>
      </c>
      <c r="F438">
        <v>832.19916666666666</v>
      </c>
      <c r="G438">
        <v>998639</v>
      </c>
      <c r="H438">
        <v>18</v>
      </c>
      <c r="I438">
        <v>3280</v>
      </c>
      <c r="J438" s="2"/>
      <c r="K438" s="2"/>
      <c r="L438" s="2"/>
      <c r="M438" s="2"/>
    </row>
    <row r="439" spans="1:13" x14ac:dyDescent="0.4">
      <c r="A439">
        <v>4</v>
      </c>
      <c r="B439" t="s">
        <v>17</v>
      </c>
      <c r="C439">
        <v>1200</v>
      </c>
      <c r="D439">
        <v>140</v>
      </c>
      <c r="E439">
        <v>0</v>
      </c>
      <c r="F439">
        <v>1066.1400000000001</v>
      </c>
      <c r="G439">
        <v>1279368</v>
      </c>
      <c r="H439">
        <v>16</v>
      </c>
      <c r="I439">
        <v>3818</v>
      </c>
      <c r="J439" s="2"/>
      <c r="K439" s="2"/>
      <c r="L439" s="2"/>
      <c r="M439" s="2"/>
    </row>
    <row r="440" spans="1:13" x14ac:dyDescent="0.4">
      <c r="A440">
        <v>5</v>
      </c>
      <c r="B440" t="s">
        <v>17</v>
      </c>
      <c r="C440">
        <v>1200</v>
      </c>
      <c r="D440">
        <v>140</v>
      </c>
      <c r="E440">
        <v>0</v>
      </c>
      <c r="F440">
        <v>1212.8066666666666</v>
      </c>
      <c r="G440">
        <v>1455368</v>
      </c>
      <c r="H440">
        <v>14</v>
      </c>
      <c r="I440">
        <v>4582</v>
      </c>
      <c r="J440" s="2"/>
      <c r="K440" s="2"/>
      <c r="L440" s="2"/>
      <c r="M440" s="2"/>
    </row>
    <row r="441" spans="1:13" x14ac:dyDescent="0.4">
      <c r="A441">
        <v>6</v>
      </c>
      <c r="B441" t="s">
        <v>17</v>
      </c>
      <c r="C441">
        <v>1200</v>
      </c>
      <c r="D441">
        <v>140</v>
      </c>
      <c r="E441">
        <v>0</v>
      </c>
      <c r="F441">
        <v>1267.9033333333334</v>
      </c>
      <c r="G441">
        <v>1521484</v>
      </c>
      <c r="H441">
        <v>12</v>
      </c>
      <c r="I441">
        <v>5133</v>
      </c>
      <c r="J441" s="2"/>
      <c r="K441" s="2"/>
      <c r="L441" s="2"/>
      <c r="M441" s="2"/>
    </row>
    <row r="442" spans="1:13" x14ac:dyDescent="0.4">
      <c r="A442">
        <v>7</v>
      </c>
      <c r="B442" t="s">
        <v>17</v>
      </c>
      <c r="C442">
        <v>1200</v>
      </c>
      <c r="D442">
        <v>140</v>
      </c>
      <c r="E442">
        <v>0</v>
      </c>
      <c r="F442">
        <v>1393.0708333333334</v>
      </c>
      <c r="G442">
        <v>1671685</v>
      </c>
      <c r="H442">
        <v>11</v>
      </c>
      <c r="I442">
        <v>4991</v>
      </c>
      <c r="J442" s="2"/>
      <c r="K442" s="2"/>
      <c r="L442" s="2"/>
      <c r="M442" s="2"/>
    </row>
    <row r="443" spans="1:13" x14ac:dyDescent="0.4">
      <c r="A443">
        <v>8</v>
      </c>
      <c r="B443" t="s">
        <v>17</v>
      </c>
      <c r="C443">
        <v>1200</v>
      </c>
      <c r="D443">
        <v>140</v>
      </c>
      <c r="E443">
        <v>0</v>
      </c>
      <c r="F443">
        <v>1374.8541666666667</v>
      </c>
      <c r="G443">
        <v>1649825</v>
      </c>
      <c r="H443">
        <v>13</v>
      </c>
      <c r="I443">
        <v>4948</v>
      </c>
      <c r="J443" s="2"/>
      <c r="K443" s="2"/>
      <c r="L443" s="2"/>
      <c r="M443" s="2"/>
    </row>
    <row r="444" spans="1:13" x14ac:dyDescent="0.4">
      <c r="A444">
        <v>9</v>
      </c>
      <c r="B444" t="s">
        <v>17</v>
      </c>
      <c r="C444">
        <v>1200</v>
      </c>
      <c r="D444">
        <v>140</v>
      </c>
      <c r="E444">
        <v>0</v>
      </c>
      <c r="F444">
        <v>1360.4308333333333</v>
      </c>
      <c r="G444">
        <v>1632517</v>
      </c>
      <c r="H444">
        <v>9</v>
      </c>
      <c r="I444">
        <v>5255</v>
      </c>
      <c r="J444" s="2"/>
      <c r="K444" s="2"/>
      <c r="L444" s="2"/>
      <c r="M444" s="2"/>
    </row>
    <row r="445" spans="1:13" x14ac:dyDescent="0.4">
      <c r="A445">
        <v>10</v>
      </c>
      <c r="B445" t="s">
        <v>17</v>
      </c>
      <c r="C445">
        <v>1200</v>
      </c>
      <c r="D445">
        <v>140</v>
      </c>
      <c r="E445">
        <v>0</v>
      </c>
      <c r="F445">
        <v>1355.5091666666667</v>
      </c>
      <c r="G445">
        <v>1626611</v>
      </c>
      <c r="H445">
        <v>20</v>
      </c>
      <c r="I445">
        <v>44440</v>
      </c>
      <c r="J445" s="2"/>
      <c r="K445" s="2"/>
      <c r="L445" s="2"/>
      <c r="M445" s="2"/>
    </row>
    <row r="446" spans="1:13" x14ac:dyDescent="0.4">
      <c r="A446">
        <v>11</v>
      </c>
      <c r="B446" t="s">
        <v>17</v>
      </c>
      <c r="C446">
        <v>1200</v>
      </c>
      <c r="D446">
        <v>140</v>
      </c>
      <c r="E446">
        <v>0</v>
      </c>
      <c r="F446">
        <v>1275.4375</v>
      </c>
      <c r="G446">
        <v>1530525</v>
      </c>
      <c r="H446">
        <v>10</v>
      </c>
      <c r="I446">
        <v>4846</v>
      </c>
      <c r="J446" s="2"/>
      <c r="K446" s="2"/>
      <c r="L446" s="2"/>
      <c r="M446" s="2"/>
    </row>
    <row r="447" spans="1:13" x14ac:dyDescent="0.4">
      <c r="A447">
        <v>1</v>
      </c>
      <c r="B447" t="s">
        <v>18</v>
      </c>
      <c r="C447">
        <v>1200</v>
      </c>
      <c r="D447">
        <v>140</v>
      </c>
      <c r="E447">
        <v>0</v>
      </c>
      <c r="F447">
        <v>353.57749999999999</v>
      </c>
      <c r="G447">
        <v>424293</v>
      </c>
      <c r="H447">
        <v>14</v>
      </c>
      <c r="I447">
        <v>1331</v>
      </c>
      <c r="J447" s="2">
        <v>5</v>
      </c>
      <c r="K447" s="2"/>
      <c r="L447" s="2"/>
      <c r="M447" s="2"/>
    </row>
    <row r="448" spans="1:13" x14ac:dyDescent="0.4">
      <c r="A448">
        <v>2</v>
      </c>
      <c r="B448" t="s">
        <v>18</v>
      </c>
      <c r="C448">
        <v>1200</v>
      </c>
      <c r="D448">
        <v>140</v>
      </c>
      <c r="E448">
        <v>0</v>
      </c>
      <c r="F448">
        <v>513.83583333333331</v>
      </c>
      <c r="G448">
        <v>616603</v>
      </c>
      <c r="H448">
        <v>13</v>
      </c>
      <c r="I448">
        <v>1947</v>
      </c>
      <c r="J448" s="2"/>
      <c r="K448" s="2"/>
      <c r="L448" s="2"/>
      <c r="M448" s="2"/>
    </row>
    <row r="449" spans="1:13" x14ac:dyDescent="0.4">
      <c r="A449">
        <v>3</v>
      </c>
      <c r="B449" t="s">
        <v>18</v>
      </c>
      <c r="C449">
        <v>1200</v>
      </c>
      <c r="D449">
        <v>140</v>
      </c>
      <c r="E449">
        <v>0</v>
      </c>
      <c r="F449">
        <v>616.17416666666668</v>
      </c>
      <c r="G449">
        <v>739409</v>
      </c>
      <c r="H449">
        <v>10</v>
      </c>
      <c r="I449">
        <v>2212</v>
      </c>
      <c r="J449" s="2"/>
      <c r="K449" s="2"/>
      <c r="L449" s="2"/>
      <c r="M449" s="2"/>
    </row>
    <row r="450" spans="1:13" x14ac:dyDescent="0.4">
      <c r="A450">
        <v>4</v>
      </c>
      <c r="B450" t="s">
        <v>18</v>
      </c>
      <c r="C450">
        <v>1200</v>
      </c>
      <c r="D450">
        <v>140</v>
      </c>
      <c r="E450">
        <v>0</v>
      </c>
      <c r="F450">
        <v>714.70249999999999</v>
      </c>
      <c r="G450">
        <v>857643</v>
      </c>
      <c r="H450">
        <v>17</v>
      </c>
      <c r="I450">
        <v>2526</v>
      </c>
      <c r="J450" s="2"/>
      <c r="K450" s="2"/>
      <c r="L450" s="2"/>
      <c r="M450" s="2"/>
    </row>
    <row r="451" spans="1:13" x14ac:dyDescent="0.4">
      <c r="A451">
        <v>5</v>
      </c>
      <c r="B451" t="s">
        <v>18</v>
      </c>
      <c r="C451">
        <v>1200</v>
      </c>
      <c r="D451">
        <v>140</v>
      </c>
      <c r="E451">
        <v>0</v>
      </c>
      <c r="F451">
        <v>822.51583333333338</v>
      </c>
      <c r="G451">
        <v>987019</v>
      </c>
      <c r="H451">
        <v>14</v>
      </c>
      <c r="I451">
        <v>2760</v>
      </c>
      <c r="J451" s="2"/>
      <c r="K451" s="2"/>
      <c r="L451" s="2"/>
      <c r="M451" s="2"/>
    </row>
    <row r="452" spans="1:13" x14ac:dyDescent="0.4">
      <c r="A452">
        <v>6</v>
      </c>
      <c r="B452" t="s">
        <v>18</v>
      </c>
      <c r="C452">
        <v>1200</v>
      </c>
      <c r="D452">
        <v>140</v>
      </c>
      <c r="E452">
        <v>0</v>
      </c>
      <c r="F452">
        <v>878.63333333333333</v>
      </c>
      <c r="G452">
        <v>1054360</v>
      </c>
      <c r="H452">
        <v>16</v>
      </c>
      <c r="I452">
        <v>2783</v>
      </c>
      <c r="J452" s="2"/>
      <c r="K452" s="2"/>
      <c r="L452" s="2"/>
      <c r="M452" s="2"/>
    </row>
    <row r="453" spans="1:13" x14ac:dyDescent="0.4">
      <c r="A453">
        <v>7</v>
      </c>
      <c r="B453" t="s">
        <v>18</v>
      </c>
      <c r="C453">
        <v>1200</v>
      </c>
      <c r="D453">
        <v>140</v>
      </c>
      <c r="E453">
        <v>0</v>
      </c>
      <c r="F453">
        <v>929.90666666666664</v>
      </c>
      <c r="G453">
        <v>1115888</v>
      </c>
      <c r="H453">
        <v>10</v>
      </c>
      <c r="I453">
        <v>3333</v>
      </c>
      <c r="J453" s="2"/>
      <c r="K453" s="2"/>
      <c r="L453" s="2"/>
      <c r="M453" s="2"/>
    </row>
    <row r="454" spans="1:13" x14ac:dyDescent="0.4">
      <c r="A454">
        <v>8</v>
      </c>
      <c r="B454" t="s">
        <v>18</v>
      </c>
      <c r="C454">
        <v>1200</v>
      </c>
      <c r="D454">
        <v>140</v>
      </c>
      <c r="E454">
        <v>0</v>
      </c>
      <c r="F454">
        <v>948.30416666666667</v>
      </c>
      <c r="G454">
        <v>1137965</v>
      </c>
      <c r="H454">
        <v>27</v>
      </c>
      <c r="I454">
        <v>3182</v>
      </c>
      <c r="J454" s="2"/>
      <c r="K454" s="2"/>
      <c r="L454" s="2"/>
      <c r="M454" s="2"/>
    </row>
    <row r="455" spans="1:13" x14ac:dyDescent="0.4">
      <c r="A455">
        <v>9</v>
      </c>
      <c r="B455" t="s">
        <v>18</v>
      </c>
      <c r="C455">
        <v>1200</v>
      </c>
      <c r="D455">
        <v>140</v>
      </c>
      <c r="E455">
        <v>0</v>
      </c>
      <c r="F455">
        <v>980.08833333333337</v>
      </c>
      <c r="G455">
        <v>1176106</v>
      </c>
      <c r="H455">
        <v>15</v>
      </c>
      <c r="I455">
        <v>3192</v>
      </c>
      <c r="J455" s="2"/>
      <c r="K455" s="2"/>
      <c r="L455" s="2"/>
      <c r="M455" s="2"/>
    </row>
    <row r="456" spans="1:13" x14ac:dyDescent="0.4">
      <c r="A456">
        <v>10</v>
      </c>
      <c r="B456" t="s">
        <v>18</v>
      </c>
      <c r="C456">
        <v>1200</v>
      </c>
      <c r="D456">
        <v>140</v>
      </c>
      <c r="E456">
        <v>0</v>
      </c>
      <c r="F456">
        <v>950.94916666666666</v>
      </c>
      <c r="G456">
        <v>1141139</v>
      </c>
      <c r="H456">
        <v>15</v>
      </c>
      <c r="I456">
        <v>3337</v>
      </c>
      <c r="J456" s="2"/>
      <c r="K456" s="2"/>
      <c r="L456" s="2"/>
      <c r="M456" s="2"/>
    </row>
    <row r="457" spans="1:13" x14ac:dyDescent="0.4">
      <c r="A457">
        <v>11</v>
      </c>
      <c r="B457" t="s">
        <v>18</v>
      </c>
      <c r="C457">
        <v>1200</v>
      </c>
      <c r="D457">
        <v>140</v>
      </c>
      <c r="E457">
        <v>0</v>
      </c>
      <c r="F457">
        <v>989.58166666666671</v>
      </c>
      <c r="G457">
        <v>1187498</v>
      </c>
      <c r="H457">
        <v>13</v>
      </c>
      <c r="I457">
        <v>3234</v>
      </c>
      <c r="J457" s="2"/>
      <c r="K457" s="2"/>
      <c r="L457" s="2"/>
      <c r="M457" s="2"/>
    </row>
    <row r="458" spans="1:13" x14ac:dyDescent="0.4">
      <c r="A458">
        <v>1</v>
      </c>
      <c r="B458" t="s">
        <v>19</v>
      </c>
      <c r="C458">
        <v>1200</v>
      </c>
      <c r="D458">
        <v>140</v>
      </c>
      <c r="E458">
        <v>0</v>
      </c>
      <c r="F458">
        <v>433.82333333333332</v>
      </c>
      <c r="G458">
        <v>520588</v>
      </c>
      <c r="H458">
        <v>11</v>
      </c>
      <c r="I458">
        <v>1696</v>
      </c>
      <c r="J458" s="2">
        <v>6</v>
      </c>
      <c r="K458" s="2"/>
      <c r="L458" s="2"/>
      <c r="M458" s="2"/>
    </row>
    <row r="459" spans="1:13" x14ac:dyDescent="0.4">
      <c r="A459">
        <v>2</v>
      </c>
      <c r="B459" t="s">
        <v>19</v>
      </c>
      <c r="C459">
        <v>1200</v>
      </c>
      <c r="D459">
        <v>140</v>
      </c>
      <c r="E459">
        <v>0</v>
      </c>
      <c r="F459">
        <v>668</v>
      </c>
      <c r="G459">
        <v>801600</v>
      </c>
      <c r="H459">
        <v>14</v>
      </c>
      <c r="I459">
        <v>3288</v>
      </c>
      <c r="J459" s="2"/>
      <c r="K459" s="2"/>
      <c r="L459" s="2"/>
      <c r="M459" s="2"/>
    </row>
    <row r="460" spans="1:13" x14ac:dyDescent="0.4">
      <c r="A460">
        <v>3</v>
      </c>
      <c r="B460" t="s">
        <v>19</v>
      </c>
      <c r="C460">
        <v>1200</v>
      </c>
      <c r="D460">
        <v>140</v>
      </c>
      <c r="E460">
        <v>0</v>
      </c>
      <c r="F460">
        <v>817.71333333333337</v>
      </c>
      <c r="G460">
        <v>981256</v>
      </c>
      <c r="H460">
        <v>9</v>
      </c>
      <c r="I460">
        <v>3859</v>
      </c>
      <c r="J460" s="2"/>
      <c r="K460" s="2"/>
      <c r="L460" s="2"/>
      <c r="M460" s="2"/>
    </row>
    <row r="461" spans="1:13" x14ac:dyDescent="0.4">
      <c r="A461">
        <v>4</v>
      </c>
      <c r="B461" t="s">
        <v>19</v>
      </c>
      <c r="C461">
        <v>1200</v>
      </c>
      <c r="D461">
        <v>140</v>
      </c>
      <c r="E461">
        <v>0</v>
      </c>
      <c r="F461">
        <v>888.23333333333335</v>
      </c>
      <c r="G461">
        <v>1065880</v>
      </c>
      <c r="H461">
        <v>18</v>
      </c>
      <c r="I461">
        <v>4466</v>
      </c>
      <c r="J461" s="2"/>
      <c r="K461" s="2"/>
      <c r="L461" s="2"/>
      <c r="M461" s="2"/>
    </row>
    <row r="462" spans="1:13" x14ac:dyDescent="0.4">
      <c r="A462">
        <v>5</v>
      </c>
      <c r="B462" t="s">
        <v>19</v>
      </c>
      <c r="C462">
        <v>1200</v>
      </c>
      <c r="D462">
        <v>140</v>
      </c>
      <c r="E462">
        <v>0</v>
      </c>
      <c r="F462">
        <v>919.08166666666671</v>
      </c>
      <c r="G462">
        <v>1102898</v>
      </c>
      <c r="H462">
        <v>5</v>
      </c>
      <c r="I462">
        <v>5532</v>
      </c>
      <c r="J462" s="2"/>
      <c r="K462" s="2"/>
      <c r="L462" s="2"/>
      <c r="M462" s="2"/>
    </row>
    <row r="463" spans="1:13" x14ac:dyDescent="0.4">
      <c r="A463">
        <v>6</v>
      </c>
      <c r="B463" t="s">
        <v>19</v>
      </c>
      <c r="C463">
        <v>1200</v>
      </c>
      <c r="D463">
        <v>140</v>
      </c>
      <c r="E463">
        <v>0</v>
      </c>
      <c r="F463">
        <v>931.73416666666662</v>
      </c>
      <c r="G463">
        <v>1118081</v>
      </c>
      <c r="H463">
        <v>12</v>
      </c>
      <c r="I463">
        <v>4857</v>
      </c>
      <c r="J463" s="2"/>
      <c r="K463" s="2"/>
      <c r="L463" s="2"/>
      <c r="M463" s="2"/>
    </row>
    <row r="464" spans="1:13" x14ac:dyDescent="0.4">
      <c r="A464">
        <v>7</v>
      </c>
      <c r="B464" t="s">
        <v>19</v>
      </c>
      <c r="C464">
        <v>1200</v>
      </c>
      <c r="D464">
        <v>140</v>
      </c>
      <c r="E464">
        <v>0</v>
      </c>
      <c r="F464">
        <v>956.61333333333334</v>
      </c>
      <c r="G464">
        <v>1147936</v>
      </c>
      <c r="H464">
        <v>0</v>
      </c>
      <c r="I464">
        <v>60778</v>
      </c>
      <c r="J464" s="2"/>
      <c r="K464" s="2"/>
      <c r="L464" s="2"/>
      <c r="M464" s="2"/>
    </row>
    <row r="465" spans="1:13" x14ac:dyDescent="0.4">
      <c r="A465">
        <v>8</v>
      </c>
      <c r="B465" t="s">
        <v>19</v>
      </c>
      <c r="C465">
        <v>1200</v>
      </c>
      <c r="D465">
        <v>140</v>
      </c>
      <c r="E465">
        <v>0</v>
      </c>
      <c r="F465">
        <v>910.76083333333338</v>
      </c>
      <c r="G465">
        <v>1092913</v>
      </c>
      <c r="H465">
        <v>20</v>
      </c>
      <c r="I465">
        <v>4381</v>
      </c>
      <c r="J465" s="2"/>
      <c r="K465" s="2"/>
      <c r="L465" s="2"/>
      <c r="M465" s="2"/>
    </row>
    <row r="466" spans="1:13" x14ac:dyDescent="0.4">
      <c r="A466">
        <v>9</v>
      </c>
      <c r="B466" t="s">
        <v>19</v>
      </c>
      <c r="C466">
        <v>1200</v>
      </c>
      <c r="D466">
        <v>140</v>
      </c>
      <c r="E466">
        <v>0</v>
      </c>
      <c r="F466">
        <v>896.99166666666667</v>
      </c>
      <c r="G466">
        <v>1076390</v>
      </c>
      <c r="H466">
        <v>11</v>
      </c>
      <c r="I466">
        <v>4273</v>
      </c>
      <c r="J466" s="2"/>
      <c r="K466" s="2"/>
      <c r="L466" s="2"/>
      <c r="M466" s="2"/>
    </row>
    <row r="467" spans="1:13" x14ac:dyDescent="0.4">
      <c r="A467">
        <v>10</v>
      </c>
      <c r="B467" t="s">
        <v>19</v>
      </c>
      <c r="C467">
        <v>1200</v>
      </c>
      <c r="D467">
        <v>140</v>
      </c>
      <c r="E467">
        <v>0</v>
      </c>
      <c r="F467">
        <v>851.02</v>
      </c>
      <c r="G467">
        <v>1021224</v>
      </c>
      <c r="H467">
        <v>13</v>
      </c>
      <c r="I467">
        <v>3590</v>
      </c>
      <c r="J467" s="2"/>
      <c r="K467" s="2"/>
      <c r="L467" s="2"/>
      <c r="M467" s="2"/>
    </row>
    <row r="468" spans="1:13" x14ac:dyDescent="0.4">
      <c r="A468">
        <v>11</v>
      </c>
      <c r="B468" t="s">
        <v>19</v>
      </c>
      <c r="C468">
        <v>1200</v>
      </c>
      <c r="D468">
        <v>140</v>
      </c>
      <c r="E468">
        <v>0</v>
      </c>
      <c r="F468">
        <v>804.51250000000005</v>
      </c>
      <c r="G468">
        <v>965415</v>
      </c>
      <c r="H468">
        <v>13</v>
      </c>
      <c r="I468">
        <v>3520</v>
      </c>
      <c r="J468" s="2"/>
      <c r="K468" s="2"/>
      <c r="L468" s="2"/>
      <c r="M468" s="2"/>
    </row>
    <row r="469" spans="1:13" x14ac:dyDescent="0.4">
      <c r="A469">
        <v>1</v>
      </c>
      <c r="B469" t="s">
        <v>20</v>
      </c>
      <c r="C469">
        <v>1200</v>
      </c>
      <c r="D469">
        <v>140</v>
      </c>
      <c r="E469">
        <v>0</v>
      </c>
      <c r="F469">
        <v>4475.6241666666665</v>
      </c>
      <c r="G469">
        <v>5370749</v>
      </c>
      <c r="H469">
        <v>23</v>
      </c>
      <c r="I469">
        <v>40686</v>
      </c>
      <c r="J469" s="2">
        <v>1</v>
      </c>
      <c r="K469" s="2" t="s">
        <v>27</v>
      </c>
      <c r="L469" s="2"/>
      <c r="M469" s="2"/>
    </row>
    <row r="470" spans="1:13" x14ac:dyDescent="0.4">
      <c r="A470">
        <v>2</v>
      </c>
      <c r="B470" t="s">
        <v>20</v>
      </c>
      <c r="C470">
        <v>1200</v>
      </c>
      <c r="D470">
        <v>140</v>
      </c>
      <c r="E470">
        <v>0</v>
      </c>
      <c r="F470">
        <v>5902.625</v>
      </c>
      <c r="G470">
        <v>7083150</v>
      </c>
      <c r="H470">
        <v>15</v>
      </c>
      <c r="I470">
        <v>54548</v>
      </c>
      <c r="J470" s="2"/>
      <c r="K470" s="2"/>
      <c r="L470" s="2"/>
      <c r="M470" s="2"/>
    </row>
    <row r="471" spans="1:13" x14ac:dyDescent="0.4">
      <c r="A471">
        <v>3</v>
      </c>
      <c r="B471" t="s">
        <v>20</v>
      </c>
      <c r="C471">
        <v>1200</v>
      </c>
      <c r="D471">
        <v>140</v>
      </c>
      <c r="E471">
        <v>0</v>
      </c>
      <c r="F471">
        <v>6518.0450000000001</v>
      </c>
      <c r="G471">
        <v>7821654</v>
      </c>
      <c r="H471">
        <v>36</v>
      </c>
      <c r="I471">
        <v>61039</v>
      </c>
      <c r="J471" s="2"/>
      <c r="K471" s="2"/>
      <c r="L471" s="2"/>
      <c r="M471" s="2"/>
    </row>
    <row r="472" spans="1:13" x14ac:dyDescent="0.4">
      <c r="A472">
        <v>4</v>
      </c>
      <c r="B472" t="s">
        <v>20</v>
      </c>
      <c r="C472">
        <v>1200</v>
      </c>
      <c r="D472">
        <v>140</v>
      </c>
      <c r="E472">
        <v>0</v>
      </c>
      <c r="F472">
        <v>6862.5116666666663</v>
      </c>
      <c r="G472">
        <v>8235014</v>
      </c>
      <c r="H472">
        <v>27</v>
      </c>
      <c r="I472">
        <v>61502</v>
      </c>
      <c r="J472" s="2"/>
      <c r="K472" s="2"/>
      <c r="L472" s="2"/>
      <c r="M472" s="2"/>
    </row>
    <row r="473" spans="1:13" x14ac:dyDescent="0.4">
      <c r="A473">
        <v>5</v>
      </c>
      <c r="B473" t="s">
        <v>20</v>
      </c>
      <c r="C473">
        <v>1200</v>
      </c>
      <c r="D473">
        <v>140</v>
      </c>
      <c r="E473">
        <v>0</v>
      </c>
      <c r="F473">
        <v>7018.0333333333338</v>
      </c>
      <c r="G473">
        <v>8421640</v>
      </c>
      <c r="H473">
        <v>26</v>
      </c>
      <c r="I473">
        <v>64144</v>
      </c>
      <c r="J473" s="2"/>
      <c r="K473" s="2"/>
      <c r="L473" s="2"/>
      <c r="M473" s="2"/>
    </row>
    <row r="474" spans="1:13" x14ac:dyDescent="0.4">
      <c r="A474">
        <v>6</v>
      </c>
      <c r="B474" t="s">
        <v>20</v>
      </c>
      <c r="C474">
        <v>1200</v>
      </c>
      <c r="D474">
        <v>140</v>
      </c>
      <c r="E474">
        <v>0</v>
      </c>
      <c r="F474">
        <v>6898.9766666666665</v>
      </c>
      <c r="G474">
        <v>8278772</v>
      </c>
      <c r="H474">
        <v>10</v>
      </c>
      <c r="I474">
        <v>61257</v>
      </c>
      <c r="J474" s="2"/>
      <c r="K474" s="2"/>
      <c r="L474" s="2"/>
      <c r="M474" s="2"/>
    </row>
    <row r="475" spans="1:13" x14ac:dyDescent="0.4">
      <c r="A475">
        <v>7</v>
      </c>
      <c r="B475" t="s">
        <v>20</v>
      </c>
      <c r="C475">
        <v>1200</v>
      </c>
      <c r="D475">
        <v>140</v>
      </c>
      <c r="E475">
        <v>0</v>
      </c>
      <c r="F475">
        <v>6733.34</v>
      </c>
      <c r="G475">
        <v>8080008</v>
      </c>
      <c r="H475">
        <v>19</v>
      </c>
      <c r="I475">
        <v>61019</v>
      </c>
      <c r="J475" s="2"/>
      <c r="K475" s="2"/>
      <c r="L475" s="2"/>
      <c r="M475" s="2"/>
    </row>
    <row r="476" spans="1:13" x14ac:dyDescent="0.4">
      <c r="A476">
        <v>8</v>
      </c>
      <c r="B476" t="s">
        <v>20</v>
      </c>
      <c r="C476">
        <v>1200</v>
      </c>
      <c r="D476">
        <v>140</v>
      </c>
      <c r="E476">
        <v>0</v>
      </c>
      <c r="F476">
        <v>6183.4775</v>
      </c>
      <c r="G476">
        <v>7420173</v>
      </c>
      <c r="H476">
        <v>15</v>
      </c>
      <c r="I476">
        <v>60951</v>
      </c>
      <c r="J476" s="2"/>
      <c r="K476" s="2"/>
      <c r="L476" s="2"/>
      <c r="M476" s="2"/>
    </row>
    <row r="477" spans="1:13" x14ac:dyDescent="0.4">
      <c r="A477">
        <v>9</v>
      </c>
      <c r="B477" t="s">
        <v>20</v>
      </c>
      <c r="C477">
        <v>1200</v>
      </c>
      <c r="D477">
        <v>140</v>
      </c>
      <c r="E477">
        <v>0</v>
      </c>
      <c r="F477">
        <v>5773.645833333333</v>
      </c>
      <c r="G477">
        <v>6928375</v>
      </c>
      <c r="H477">
        <v>33</v>
      </c>
      <c r="I477">
        <v>53233</v>
      </c>
      <c r="J477" s="2"/>
      <c r="K477" s="2"/>
      <c r="L477" s="2"/>
      <c r="M477" s="2"/>
    </row>
    <row r="478" spans="1:13" x14ac:dyDescent="0.4">
      <c r="A478">
        <v>10</v>
      </c>
      <c r="B478" t="s">
        <v>20</v>
      </c>
      <c r="C478">
        <v>1200</v>
      </c>
      <c r="D478">
        <v>140</v>
      </c>
      <c r="E478">
        <v>0</v>
      </c>
      <c r="F478">
        <v>5492.5741666666663</v>
      </c>
      <c r="G478">
        <v>6591089</v>
      </c>
      <c r="H478">
        <v>38</v>
      </c>
      <c r="I478">
        <v>51105</v>
      </c>
      <c r="J478" s="2"/>
      <c r="K478" s="2"/>
      <c r="L478" s="2"/>
      <c r="M478" s="2"/>
    </row>
    <row r="479" spans="1:13" x14ac:dyDescent="0.4">
      <c r="A479">
        <v>11</v>
      </c>
      <c r="B479" t="s">
        <v>20</v>
      </c>
      <c r="C479">
        <v>1200</v>
      </c>
      <c r="D479">
        <v>140</v>
      </c>
      <c r="E479">
        <v>0</v>
      </c>
      <c r="F479">
        <v>5280.6758333333337</v>
      </c>
      <c r="G479">
        <v>6336811</v>
      </c>
      <c r="H479">
        <v>0</v>
      </c>
      <c r="I479">
        <v>60845</v>
      </c>
      <c r="J479" s="2"/>
      <c r="K479" s="2"/>
      <c r="L479" s="2"/>
      <c r="M479" s="2"/>
    </row>
    <row r="480" spans="1:13" x14ac:dyDescent="0.4">
      <c r="A480">
        <v>1</v>
      </c>
      <c r="B480" t="s">
        <v>21</v>
      </c>
      <c r="C480">
        <v>1200</v>
      </c>
      <c r="D480">
        <v>140</v>
      </c>
      <c r="E480">
        <v>0</v>
      </c>
      <c r="F480">
        <v>1734.1324999999999</v>
      </c>
      <c r="G480">
        <v>2080959</v>
      </c>
      <c r="H480">
        <v>13</v>
      </c>
      <c r="I480">
        <v>11750</v>
      </c>
      <c r="J480" s="2">
        <v>2</v>
      </c>
      <c r="K480" s="2"/>
      <c r="L480" s="2"/>
      <c r="M480" s="2"/>
    </row>
    <row r="481" spans="1:13" x14ac:dyDescent="0.4">
      <c r="A481">
        <v>2</v>
      </c>
      <c r="B481" t="s">
        <v>21</v>
      </c>
      <c r="C481">
        <v>1200</v>
      </c>
      <c r="D481">
        <v>140</v>
      </c>
      <c r="E481">
        <v>0</v>
      </c>
      <c r="F481">
        <v>2149.6475</v>
      </c>
      <c r="G481">
        <v>2579577</v>
      </c>
      <c r="H481">
        <v>18</v>
      </c>
      <c r="I481">
        <v>15311</v>
      </c>
      <c r="J481" s="2"/>
      <c r="K481" s="2"/>
      <c r="L481" s="2"/>
      <c r="M481" s="2"/>
    </row>
    <row r="482" spans="1:13" x14ac:dyDescent="0.4">
      <c r="A482">
        <v>3</v>
      </c>
      <c r="B482" t="s">
        <v>21</v>
      </c>
      <c r="C482">
        <v>1200</v>
      </c>
      <c r="D482">
        <v>140</v>
      </c>
      <c r="E482">
        <v>0</v>
      </c>
      <c r="F482">
        <v>2293.7066666666665</v>
      </c>
      <c r="G482">
        <v>2752448</v>
      </c>
      <c r="H482">
        <v>27</v>
      </c>
      <c r="I482">
        <v>12969</v>
      </c>
      <c r="J482" s="2"/>
      <c r="K482" s="2"/>
      <c r="L482" s="2"/>
      <c r="M482" s="2"/>
    </row>
    <row r="483" spans="1:13" x14ac:dyDescent="0.4">
      <c r="A483">
        <v>4</v>
      </c>
      <c r="B483" t="s">
        <v>21</v>
      </c>
      <c r="C483">
        <v>1200</v>
      </c>
      <c r="D483">
        <v>140</v>
      </c>
      <c r="E483">
        <v>0</v>
      </c>
      <c r="F483">
        <v>2358.0941666666668</v>
      </c>
      <c r="G483">
        <v>2829713</v>
      </c>
      <c r="H483">
        <v>31</v>
      </c>
      <c r="I483">
        <v>15231</v>
      </c>
      <c r="J483" s="2"/>
      <c r="K483" s="2"/>
      <c r="L483" s="2"/>
      <c r="M483" s="2"/>
    </row>
    <row r="484" spans="1:13" x14ac:dyDescent="0.4">
      <c r="A484">
        <v>5</v>
      </c>
      <c r="B484" t="s">
        <v>21</v>
      </c>
      <c r="C484">
        <v>1200</v>
      </c>
      <c r="D484">
        <v>140</v>
      </c>
      <c r="E484">
        <v>0</v>
      </c>
      <c r="F484">
        <v>2366.3316666666665</v>
      </c>
      <c r="G484">
        <v>2839598</v>
      </c>
      <c r="H484">
        <v>11</v>
      </c>
      <c r="I484">
        <v>13052</v>
      </c>
      <c r="J484" s="2"/>
      <c r="K484" s="2"/>
      <c r="L484" s="2"/>
      <c r="M484" s="2"/>
    </row>
    <row r="485" spans="1:13" x14ac:dyDescent="0.4">
      <c r="A485">
        <v>6</v>
      </c>
      <c r="B485" t="s">
        <v>21</v>
      </c>
      <c r="C485">
        <v>1200</v>
      </c>
      <c r="D485">
        <v>140</v>
      </c>
      <c r="E485">
        <v>0</v>
      </c>
      <c r="F485">
        <v>2276.6033333333335</v>
      </c>
      <c r="G485">
        <v>2731924</v>
      </c>
      <c r="H485">
        <v>22</v>
      </c>
      <c r="I485">
        <v>12207</v>
      </c>
      <c r="J485" s="2"/>
      <c r="K485" s="2"/>
      <c r="L485" s="2"/>
      <c r="M485" s="2"/>
    </row>
    <row r="486" spans="1:13" x14ac:dyDescent="0.4">
      <c r="A486">
        <v>7</v>
      </c>
      <c r="B486" t="s">
        <v>21</v>
      </c>
      <c r="C486">
        <v>1200</v>
      </c>
      <c r="D486">
        <v>140</v>
      </c>
      <c r="E486">
        <v>0</v>
      </c>
      <c r="F486">
        <v>2161.9533333333334</v>
      </c>
      <c r="G486">
        <v>2594344</v>
      </c>
      <c r="H486">
        <v>22</v>
      </c>
      <c r="I486">
        <v>11258</v>
      </c>
      <c r="J486" s="2"/>
      <c r="K486" s="2"/>
      <c r="L486" s="2"/>
      <c r="M486" s="2"/>
    </row>
    <row r="487" spans="1:13" x14ac:dyDescent="0.4">
      <c r="A487">
        <v>8</v>
      </c>
      <c r="B487" t="s">
        <v>21</v>
      </c>
      <c r="C487">
        <v>1200</v>
      </c>
      <c r="D487">
        <v>140</v>
      </c>
      <c r="E487">
        <v>0</v>
      </c>
      <c r="F487">
        <v>2005.7208333333333</v>
      </c>
      <c r="G487">
        <v>2406865</v>
      </c>
      <c r="H487">
        <v>35</v>
      </c>
      <c r="I487">
        <v>11295</v>
      </c>
      <c r="J487" s="2"/>
      <c r="K487" s="2"/>
      <c r="L487" s="2"/>
      <c r="M487" s="2"/>
    </row>
    <row r="488" spans="1:13" x14ac:dyDescent="0.4">
      <c r="A488">
        <v>9</v>
      </c>
      <c r="B488" t="s">
        <v>21</v>
      </c>
      <c r="C488">
        <v>1200</v>
      </c>
      <c r="D488">
        <v>140</v>
      </c>
      <c r="E488">
        <v>0</v>
      </c>
      <c r="F488">
        <v>1964.8858333333333</v>
      </c>
      <c r="G488">
        <v>2357863</v>
      </c>
      <c r="H488">
        <v>16</v>
      </c>
      <c r="I488">
        <v>9634</v>
      </c>
      <c r="J488" s="2"/>
      <c r="K488" s="2"/>
      <c r="L488" s="2"/>
      <c r="M488" s="2"/>
    </row>
    <row r="489" spans="1:13" x14ac:dyDescent="0.4">
      <c r="A489">
        <v>10</v>
      </c>
      <c r="B489" t="s">
        <v>21</v>
      </c>
      <c r="C489">
        <v>1200</v>
      </c>
      <c r="D489">
        <v>140</v>
      </c>
      <c r="E489">
        <v>0</v>
      </c>
      <c r="F489">
        <v>1789.3125</v>
      </c>
      <c r="G489">
        <v>2147175</v>
      </c>
      <c r="H489">
        <v>28</v>
      </c>
      <c r="I489">
        <v>8608</v>
      </c>
      <c r="J489" s="2"/>
      <c r="K489" s="2"/>
      <c r="L489" s="2"/>
      <c r="M489" s="2"/>
    </row>
    <row r="490" spans="1:13" x14ac:dyDescent="0.4">
      <c r="A490">
        <v>11</v>
      </c>
      <c r="B490" t="s">
        <v>21</v>
      </c>
      <c r="C490">
        <v>1200</v>
      </c>
      <c r="D490">
        <v>140</v>
      </c>
      <c r="E490">
        <v>0</v>
      </c>
      <c r="F490">
        <v>1665.9791666666667</v>
      </c>
      <c r="G490">
        <v>1999175</v>
      </c>
      <c r="H490">
        <v>21</v>
      </c>
      <c r="I490">
        <v>8542</v>
      </c>
      <c r="J490" s="2"/>
      <c r="K490" s="2"/>
      <c r="L490" s="2"/>
      <c r="M490" s="2"/>
    </row>
    <row r="491" spans="1:13" x14ac:dyDescent="0.4">
      <c r="A491">
        <v>1</v>
      </c>
      <c r="B491" t="s">
        <v>22</v>
      </c>
      <c r="C491">
        <v>1200</v>
      </c>
      <c r="D491">
        <v>140</v>
      </c>
      <c r="E491">
        <v>0</v>
      </c>
      <c r="F491">
        <v>774.41666666666663</v>
      </c>
      <c r="G491">
        <v>929300</v>
      </c>
      <c r="H491">
        <v>41</v>
      </c>
      <c r="I491">
        <v>3357</v>
      </c>
      <c r="J491" s="2">
        <v>3</v>
      </c>
      <c r="K491" s="2"/>
      <c r="L491" s="2"/>
      <c r="M491" s="2"/>
    </row>
    <row r="492" spans="1:13" x14ac:dyDescent="0.4">
      <c r="A492">
        <v>2</v>
      </c>
      <c r="B492" t="s">
        <v>22</v>
      </c>
      <c r="C492">
        <v>1200</v>
      </c>
      <c r="D492">
        <v>140</v>
      </c>
      <c r="E492">
        <v>0</v>
      </c>
      <c r="F492">
        <v>1014.69</v>
      </c>
      <c r="G492">
        <v>1217628</v>
      </c>
      <c r="H492">
        <v>25</v>
      </c>
      <c r="I492">
        <v>4521</v>
      </c>
      <c r="J492" s="2"/>
      <c r="K492" s="2"/>
      <c r="L492" s="2"/>
      <c r="M492" s="2"/>
    </row>
    <row r="493" spans="1:13" x14ac:dyDescent="0.4">
      <c r="A493">
        <v>3</v>
      </c>
      <c r="B493" t="s">
        <v>22</v>
      </c>
      <c r="C493">
        <v>1200</v>
      </c>
      <c r="D493">
        <v>140</v>
      </c>
      <c r="E493">
        <v>0</v>
      </c>
      <c r="F493">
        <v>1217.1683333333333</v>
      </c>
      <c r="G493">
        <v>1460602</v>
      </c>
      <c r="H493">
        <v>54</v>
      </c>
      <c r="I493">
        <v>3979</v>
      </c>
      <c r="J493" s="2"/>
      <c r="K493" s="2"/>
      <c r="L493" s="2"/>
      <c r="M493" s="2"/>
    </row>
    <row r="494" spans="1:13" x14ac:dyDescent="0.4">
      <c r="A494">
        <v>4</v>
      </c>
      <c r="B494" t="s">
        <v>22</v>
      </c>
      <c r="C494">
        <v>1200</v>
      </c>
      <c r="D494">
        <v>140</v>
      </c>
      <c r="E494">
        <v>0</v>
      </c>
      <c r="F494">
        <v>1381.5074999999999</v>
      </c>
      <c r="G494">
        <v>1657809</v>
      </c>
      <c r="H494">
        <v>35</v>
      </c>
      <c r="I494">
        <v>5083</v>
      </c>
      <c r="J494" s="2"/>
      <c r="K494" s="2"/>
      <c r="L494" s="2"/>
      <c r="M494" s="2"/>
    </row>
    <row r="495" spans="1:13" x14ac:dyDescent="0.4">
      <c r="A495">
        <v>5</v>
      </c>
      <c r="B495" t="s">
        <v>22</v>
      </c>
      <c r="C495">
        <v>1200</v>
      </c>
      <c r="D495">
        <v>140</v>
      </c>
      <c r="E495">
        <v>0</v>
      </c>
      <c r="F495">
        <v>1518.7858333333334</v>
      </c>
      <c r="G495">
        <v>1822543</v>
      </c>
      <c r="H495">
        <v>72</v>
      </c>
      <c r="I495">
        <v>6257</v>
      </c>
      <c r="J495" s="2"/>
      <c r="K495" s="2"/>
      <c r="L495" s="2"/>
      <c r="M495" s="2"/>
    </row>
    <row r="496" spans="1:13" x14ac:dyDescent="0.4">
      <c r="A496">
        <v>6</v>
      </c>
      <c r="B496" t="s">
        <v>22</v>
      </c>
      <c r="C496">
        <v>1200</v>
      </c>
      <c r="D496">
        <v>140</v>
      </c>
      <c r="E496">
        <v>0</v>
      </c>
      <c r="F496">
        <v>1597.5308333333332</v>
      </c>
      <c r="G496">
        <v>1917037</v>
      </c>
      <c r="H496">
        <v>26</v>
      </c>
      <c r="I496">
        <v>5419</v>
      </c>
      <c r="J496" s="2"/>
      <c r="K496" s="2"/>
      <c r="L496" s="2"/>
      <c r="M496" s="2"/>
    </row>
    <row r="497" spans="1:13" x14ac:dyDescent="0.4">
      <c r="A497">
        <v>7</v>
      </c>
      <c r="B497" t="s">
        <v>22</v>
      </c>
      <c r="C497">
        <v>1200</v>
      </c>
      <c r="D497">
        <v>140</v>
      </c>
      <c r="E497">
        <v>0</v>
      </c>
      <c r="F497">
        <v>1664.1391666666666</v>
      </c>
      <c r="G497">
        <v>1996967</v>
      </c>
      <c r="H497">
        <v>52</v>
      </c>
      <c r="I497">
        <v>5835</v>
      </c>
      <c r="J497" s="2"/>
      <c r="K497" s="2"/>
      <c r="L497" s="2"/>
      <c r="M497" s="2"/>
    </row>
    <row r="498" spans="1:13" x14ac:dyDescent="0.4">
      <c r="A498">
        <v>8</v>
      </c>
      <c r="B498" t="s">
        <v>22</v>
      </c>
      <c r="C498">
        <v>1200</v>
      </c>
      <c r="D498">
        <v>140</v>
      </c>
      <c r="E498">
        <v>0</v>
      </c>
      <c r="F498">
        <v>1700.2658333333334</v>
      </c>
      <c r="G498">
        <v>2040319</v>
      </c>
      <c r="H498">
        <v>36</v>
      </c>
      <c r="I498">
        <v>6450</v>
      </c>
      <c r="J498" s="2"/>
      <c r="K498" s="2"/>
      <c r="L498" s="2"/>
      <c r="M498" s="2"/>
    </row>
    <row r="499" spans="1:13" x14ac:dyDescent="0.4">
      <c r="A499">
        <v>9</v>
      </c>
      <c r="B499" t="s">
        <v>22</v>
      </c>
      <c r="C499">
        <v>1200</v>
      </c>
      <c r="D499">
        <v>140</v>
      </c>
      <c r="E499">
        <v>0</v>
      </c>
      <c r="F499">
        <v>1718.6741666666667</v>
      </c>
      <c r="G499">
        <v>2062409</v>
      </c>
      <c r="H499">
        <v>13</v>
      </c>
      <c r="I499">
        <v>6659</v>
      </c>
      <c r="J499" s="2"/>
      <c r="K499" s="2"/>
      <c r="L499" s="2"/>
      <c r="M499" s="2"/>
    </row>
    <row r="500" spans="1:13" x14ac:dyDescent="0.4">
      <c r="A500">
        <v>10</v>
      </c>
      <c r="B500" t="s">
        <v>22</v>
      </c>
      <c r="C500">
        <v>1200</v>
      </c>
      <c r="D500">
        <v>140</v>
      </c>
      <c r="E500">
        <v>0</v>
      </c>
      <c r="F500">
        <v>1735.6841666666667</v>
      </c>
      <c r="G500">
        <v>2082821</v>
      </c>
      <c r="H500">
        <v>68</v>
      </c>
      <c r="I500">
        <v>60887</v>
      </c>
      <c r="J500" s="2"/>
      <c r="K500" s="2"/>
      <c r="L500" s="2"/>
      <c r="M500" s="2"/>
    </row>
    <row r="501" spans="1:13" x14ac:dyDescent="0.4">
      <c r="A501">
        <v>11</v>
      </c>
      <c r="B501" t="s">
        <v>22</v>
      </c>
      <c r="C501">
        <v>1200</v>
      </c>
      <c r="D501">
        <v>140</v>
      </c>
      <c r="E501">
        <v>0</v>
      </c>
      <c r="F501">
        <v>1642.5933333333332</v>
      </c>
      <c r="G501">
        <v>1971112</v>
      </c>
      <c r="H501">
        <v>0</v>
      </c>
      <c r="I501">
        <v>6302</v>
      </c>
      <c r="J501" s="2"/>
      <c r="K501" s="2"/>
      <c r="L501" s="2"/>
      <c r="M501" s="2"/>
    </row>
    <row r="502" spans="1:13" x14ac:dyDescent="0.4">
      <c r="A502">
        <v>1</v>
      </c>
      <c r="B502" t="s">
        <v>23</v>
      </c>
      <c r="C502">
        <v>1200</v>
      </c>
      <c r="D502">
        <v>140</v>
      </c>
      <c r="E502">
        <v>0</v>
      </c>
      <c r="F502">
        <v>5049.336666666667</v>
      </c>
      <c r="G502">
        <v>6059204</v>
      </c>
      <c r="H502">
        <v>0</v>
      </c>
      <c r="I502">
        <v>23955</v>
      </c>
      <c r="J502" s="2">
        <v>4</v>
      </c>
      <c r="K502" s="2"/>
      <c r="L502" s="2"/>
      <c r="M502" s="2"/>
    </row>
    <row r="503" spans="1:13" x14ac:dyDescent="0.4">
      <c r="A503">
        <v>2</v>
      </c>
      <c r="B503" t="s">
        <v>23</v>
      </c>
      <c r="C503">
        <v>1200</v>
      </c>
      <c r="D503">
        <v>140</v>
      </c>
      <c r="E503">
        <v>0</v>
      </c>
      <c r="F503">
        <v>6471.4549999999999</v>
      </c>
      <c r="G503">
        <v>7765746</v>
      </c>
      <c r="H503">
        <v>0</v>
      </c>
      <c r="I503">
        <v>32510</v>
      </c>
      <c r="J503" s="2"/>
      <c r="K503" s="2"/>
      <c r="L503" s="2"/>
      <c r="M503" s="2"/>
    </row>
    <row r="504" spans="1:13" x14ac:dyDescent="0.4">
      <c r="A504">
        <v>3</v>
      </c>
      <c r="B504" t="s">
        <v>23</v>
      </c>
      <c r="C504">
        <v>1200</v>
      </c>
      <c r="D504">
        <v>140</v>
      </c>
      <c r="E504">
        <v>0</v>
      </c>
      <c r="F504">
        <v>7352.9566666666669</v>
      </c>
      <c r="G504">
        <v>8823548</v>
      </c>
      <c r="H504">
        <v>0</v>
      </c>
      <c r="I504">
        <v>40134</v>
      </c>
      <c r="J504" s="2"/>
      <c r="K504" s="2"/>
      <c r="L504" s="2"/>
      <c r="M504" s="2"/>
    </row>
    <row r="505" spans="1:13" x14ac:dyDescent="0.4">
      <c r="A505">
        <v>4</v>
      </c>
      <c r="B505" t="s">
        <v>23</v>
      </c>
      <c r="C505">
        <v>1200</v>
      </c>
      <c r="D505">
        <v>140</v>
      </c>
      <c r="E505">
        <v>0</v>
      </c>
      <c r="F505">
        <v>8013.4075000000003</v>
      </c>
      <c r="G505">
        <v>9616089</v>
      </c>
      <c r="H505">
        <v>0</v>
      </c>
      <c r="I505">
        <v>43532</v>
      </c>
      <c r="J505" s="2"/>
      <c r="K505" s="2"/>
      <c r="L505" s="2"/>
      <c r="M505" s="2"/>
    </row>
    <row r="506" spans="1:13" x14ac:dyDescent="0.4">
      <c r="A506">
        <v>5</v>
      </c>
      <c r="B506" t="s">
        <v>23</v>
      </c>
      <c r="C506">
        <v>1200</v>
      </c>
      <c r="D506">
        <v>140</v>
      </c>
      <c r="E506">
        <v>0</v>
      </c>
      <c r="F506">
        <v>8559.8325000000004</v>
      </c>
      <c r="G506">
        <v>10271799</v>
      </c>
      <c r="H506">
        <v>57</v>
      </c>
      <c r="I506">
        <v>48609</v>
      </c>
      <c r="J506" s="2"/>
      <c r="K506" s="2"/>
      <c r="L506" s="2"/>
      <c r="M506" s="2"/>
    </row>
    <row r="507" spans="1:13" x14ac:dyDescent="0.4">
      <c r="A507">
        <v>6</v>
      </c>
      <c r="B507" t="s">
        <v>23</v>
      </c>
      <c r="C507">
        <v>1200</v>
      </c>
      <c r="D507">
        <v>140</v>
      </c>
      <c r="E507">
        <v>0</v>
      </c>
      <c r="F507">
        <v>8966.8075000000008</v>
      </c>
      <c r="G507">
        <v>10760169</v>
      </c>
      <c r="H507">
        <v>27</v>
      </c>
      <c r="I507">
        <v>48151</v>
      </c>
      <c r="J507" s="2"/>
      <c r="K507" s="2"/>
      <c r="L507" s="2"/>
      <c r="M507" s="2"/>
    </row>
    <row r="508" spans="1:13" x14ac:dyDescent="0.4">
      <c r="A508">
        <v>7</v>
      </c>
      <c r="B508" t="s">
        <v>23</v>
      </c>
      <c r="C508">
        <v>1200</v>
      </c>
      <c r="D508">
        <v>140</v>
      </c>
      <c r="E508">
        <v>0</v>
      </c>
      <c r="F508">
        <v>9100.9874999999993</v>
      </c>
      <c r="G508">
        <v>10921185</v>
      </c>
      <c r="H508">
        <v>50</v>
      </c>
      <c r="I508">
        <v>51758</v>
      </c>
      <c r="J508" s="2"/>
      <c r="K508" s="2"/>
      <c r="L508" s="2"/>
      <c r="M508" s="2"/>
    </row>
    <row r="509" spans="1:13" x14ac:dyDescent="0.4">
      <c r="A509">
        <v>8</v>
      </c>
      <c r="B509" t="s">
        <v>23</v>
      </c>
      <c r="C509">
        <v>1200</v>
      </c>
      <c r="D509">
        <v>140</v>
      </c>
      <c r="E509">
        <v>0</v>
      </c>
      <c r="F509">
        <v>9266.6591666666664</v>
      </c>
      <c r="G509">
        <v>11119991</v>
      </c>
      <c r="H509">
        <v>28</v>
      </c>
      <c r="I509">
        <v>51404</v>
      </c>
      <c r="J509" s="2"/>
      <c r="K509" s="2"/>
      <c r="L509" s="2"/>
      <c r="M509" s="2"/>
    </row>
    <row r="510" spans="1:13" x14ac:dyDescent="0.4">
      <c r="A510">
        <v>9</v>
      </c>
      <c r="B510" t="s">
        <v>23</v>
      </c>
      <c r="C510">
        <v>1200</v>
      </c>
      <c r="D510">
        <v>140</v>
      </c>
      <c r="E510">
        <v>0</v>
      </c>
      <c r="F510">
        <v>9330.3308333333334</v>
      </c>
      <c r="G510">
        <v>11196397</v>
      </c>
      <c r="H510">
        <v>32</v>
      </c>
      <c r="I510">
        <v>50320</v>
      </c>
      <c r="J510" s="2"/>
      <c r="K510" s="2"/>
      <c r="L510" s="2"/>
      <c r="M510" s="2"/>
    </row>
    <row r="511" spans="1:13" x14ac:dyDescent="0.4">
      <c r="A511">
        <v>10</v>
      </c>
      <c r="B511" t="s">
        <v>23</v>
      </c>
      <c r="C511">
        <v>1200</v>
      </c>
      <c r="D511">
        <v>140</v>
      </c>
      <c r="E511">
        <v>0</v>
      </c>
      <c r="F511">
        <v>9318.2908333333326</v>
      </c>
      <c r="G511">
        <v>11181949</v>
      </c>
      <c r="H511">
        <v>52</v>
      </c>
      <c r="I511">
        <v>52552</v>
      </c>
      <c r="J511" s="2"/>
      <c r="K511" s="2"/>
      <c r="L511" s="2"/>
      <c r="M511" s="2"/>
    </row>
    <row r="512" spans="1:13" x14ac:dyDescent="0.4">
      <c r="A512">
        <v>11</v>
      </c>
      <c r="B512" t="s">
        <v>23</v>
      </c>
      <c r="C512">
        <v>1200</v>
      </c>
      <c r="D512">
        <v>140</v>
      </c>
      <c r="E512">
        <v>0</v>
      </c>
      <c r="F512">
        <v>9525.36</v>
      </c>
      <c r="G512">
        <v>11430432</v>
      </c>
      <c r="H512">
        <v>37</v>
      </c>
      <c r="I512">
        <v>50341</v>
      </c>
      <c r="J512" s="2"/>
      <c r="K512" s="2"/>
      <c r="L512" s="2"/>
      <c r="M512" s="2"/>
    </row>
    <row r="513" spans="1:13" x14ac:dyDescent="0.4">
      <c r="A513">
        <v>1</v>
      </c>
      <c r="B513" t="s">
        <v>24</v>
      </c>
      <c r="C513">
        <v>1200</v>
      </c>
      <c r="D513">
        <v>140</v>
      </c>
      <c r="E513">
        <v>0</v>
      </c>
      <c r="F513">
        <v>12702.748333333333</v>
      </c>
      <c r="G513">
        <v>15243298</v>
      </c>
      <c r="H513">
        <v>0</v>
      </c>
      <c r="I513">
        <v>65052</v>
      </c>
      <c r="J513" s="2">
        <v>5</v>
      </c>
      <c r="K513" s="2"/>
      <c r="L513" s="2"/>
      <c r="M513" s="2"/>
    </row>
    <row r="514" spans="1:13" x14ac:dyDescent="0.4">
      <c r="A514">
        <v>2</v>
      </c>
      <c r="B514" t="s">
        <v>24</v>
      </c>
      <c r="C514">
        <v>1200</v>
      </c>
      <c r="D514">
        <v>140</v>
      </c>
      <c r="E514">
        <v>0</v>
      </c>
      <c r="F514">
        <v>14232.6075</v>
      </c>
      <c r="G514">
        <v>17079129</v>
      </c>
      <c r="H514">
        <v>0</v>
      </c>
      <c r="I514">
        <v>65052</v>
      </c>
      <c r="J514" s="2"/>
      <c r="K514" s="2"/>
      <c r="L514" s="2"/>
      <c r="M514" s="2"/>
    </row>
    <row r="515" spans="1:13" x14ac:dyDescent="0.4">
      <c r="A515">
        <v>3</v>
      </c>
      <c r="B515" t="s">
        <v>24</v>
      </c>
      <c r="C515">
        <v>1200</v>
      </c>
      <c r="D515">
        <v>140</v>
      </c>
      <c r="E515">
        <v>0</v>
      </c>
      <c r="F515">
        <v>14041.521666666667</v>
      </c>
      <c r="G515">
        <v>16849826</v>
      </c>
      <c r="H515">
        <v>0</v>
      </c>
      <c r="I515">
        <v>65052</v>
      </c>
      <c r="J515" s="2"/>
      <c r="K515" s="2"/>
      <c r="L515" s="2"/>
      <c r="M515" s="2"/>
    </row>
    <row r="516" spans="1:13" x14ac:dyDescent="0.4">
      <c r="A516">
        <v>4</v>
      </c>
      <c r="B516" t="s">
        <v>24</v>
      </c>
      <c r="C516">
        <v>1200</v>
      </c>
      <c r="D516">
        <v>140</v>
      </c>
      <c r="E516">
        <v>0</v>
      </c>
      <c r="F516">
        <v>13114.967500000001</v>
      </c>
      <c r="G516">
        <v>15737961</v>
      </c>
      <c r="H516">
        <v>0</v>
      </c>
      <c r="I516">
        <v>65052</v>
      </c>
      <c r="J516" s="2"/>
      <c r="K516" s="2"/>
      <c r="L516" s="2"/>
      <c r="M516" s="2"/>
    </row>
    <row r="517" spans="1:13" x14ac:dyDescent="0.4">
      <c r="A517">
        <v>5</v>
      </c>
      <c r="B517" t="s">
        <v>24</v>
      </c>
      <c r="C517">
        <v>1200</v>
      </c>
      <c r="D517">
        <v>140</v>
      </c>
      <c r="E517">
        <v>0</v>
      </c>
      <c r="F517">
        <v>11638.4825</v>
      </c>
      <c r="G517">
        <v>13966179</v>
      </c>
      <c r="H517">
        <v>80</v>
      </c>
      <c r="I517">
        <v>64503</v>
      </c>
      <c r="J517" s="2"/>
      <c r="K517" s="2"/>
      <c r="L517" s="2"/>
      <c r="M517" s="2"/>
    </row>
    <row r="518" spans="1:13" x14ac:dyDescent="0.4">
      <c r="A518">
        <v>6</v>
      </c>
      <c r="B518" t="s">
        <v>24</v>
      </c>
      <c r="C518">
        <v>1200</v>
      </c>
      <c r="D518">
        <v>140</v>
      </c>
      <c r="E518">
        <v>0</v>
      </c>
      <c r="F518">
        <v>10067.633333333333</v>
      </c>
      <c r="G518">
        <v>12081160</v>
      </c>
      <c r="H518">
        <v>26</v>
      </c>
      <c r="I518">
        <v>61054</v>
      </c>
      <c r="J518" s="2"/>
      <c r="K518" s="2"/>
      <c r="L518" s="2"/>
      <c r="M518" s="2"/>
    </row>
    <row r="519" spans="1:13" x14ac:dyDescent="0.4">
      <c r="A519">
        <v>7</v>
      </c>
      <c r="B519" t="s">
        <v>24</v>
      </c>
      <c r="C519">
        <v>1200</v>
      </c>
      <c r="D519">
        <v>140</v>
      </c>
      <c r="E519">
        <v>0</v>
      </c>
      <c r="F519">
        <v>8649.1516666666666</v>
      </c>
      <c r="G519">
        <v>10378982</v>
      </c>
      <c r="H519">
        <v>60</v>
      </c>
      <c r="I519">
        <v>60942</v>
      </c>
      <c r="J519" s="2"/>
      <c r="K519" s="2"/>
      <c r="L519" s="2"/>
      <c r="M519" s="2"/>
    </row>
    <row r="520" spans="1:13" x14ac:dyDescent="0.4">
      <c r="A520">
        <v>8</v>
      </c>
      <c r="B520" t="s">
        <v>24</v>
      </c>
      <c r="C520">
        <v>1200</v>
      </c>
      <c r="D520">
        <v>140</v>
      </c>
      <c r="E520">
        <v>0</v>
      </c>
      <c r="F520">
        <v>8291.7808333333342</v>
      </c>
      <c r="G520">
        <v>9950137</v>
      </c>
      <c r="H520">
        <v>57</v>
      </c>
      <c r="I520">
        <v>55516</v>
      </c>
      <c r="J520" s="2"/>
      <c r="K520" s="2"/>
      <c r="L520" s="2"/>
      <c r="M520" s="2"/>
    </row>
    <row r="521" spans="1:13" x14ac:dyDescent="0.4">
      <c r="A521">
        <v>9</v>
      </c>
      <c r="B521" t="s">
        <v>24</v>
      </c>
      <c r="C521">
        <v>1200</v>
      </c>
      <c r="D521">
        <v>140</v>
      </c>
      <c r="E521">
        <v>0</v>
      </c>
      <c r="F521">
        <v>7636.5183333333334</v>
      </c>
      <c r="G521">
        <v>9163822</v>
      </c>
      <c r="H521">
        <v>37</v>
      </c>
      <c r="I521">
        <v>45491</v>
      </c>
      <c r="J521" s="2"/>
      <c r="K521" s="2"/>
      <c r="L521" s="2"/>
      <c r="M521" s="2"/>
    </row>
    <row r="522" spans="1:13" x14ac:dyDescent="0.4">
      <c r="A522">
        <v>10</v>
      </c>
      <c r="B522" t="s">
        <v>24</v>
      </c>
      <c r="C522">
        <v>1200</v>
      </c>
      <c r="D522">
        <v>140</v>
      </c>
      <c r="E522">
        <v>0</v>
      </c>
      <c r="F522">
        <v>6403.5883333333331</v>
      </c>
      <c r="G522">
        <v>7684306</v>
      </c>
      <c r="H522">
        <v>19</v>
      </c>
      <c r="I522">
        <v>38580</v>
      </c>
      <c r="J522" s="2"/>
      <c r="K522" s="2"/>
      <c r="L522" s="2"/>
      <c r="M522" s="2"/>
    </row>
    <row r="523" spans="1:13" x14ac:dyDescent="0.4">
      <c r="A523">
        <v>11</v>
      </c>
      <c r="B523" t="s">
        <v>24</v>
      </c>
      <c r="C523">
        <v>1200</v>
      </c>
      <c r="D523">
        <v>140</v>
      </c>
      <c r="E523">
        <v>0</v>
      </c>
      <c r="F523">
        <v>5086.6933333333336</v>
      </c>
      <c r="G523">
        <v>6104032</v>
      </c>
      <c r="H523">
        <v>40</v>
      </c>
      <c r="I523">
        <v>28967</v>
      </c>
      <c r="J523" s="2"/>
      <c r="K523" s="2"/>
      <c r="L523" s="2"/>
      <c r="M523" s="2"/>
    </row>
    <row r="524" spans="1:13" x14ac:dyDescent="0.4">
      <c r="A524">
        <v>1</v>
      </c>
      <c r="B524" t="s">
        <v>25</v>
      </c>
      <c r="C524">
        <v>1200</v>
      </c>
      <c r="D524">
        <v>140</v>
      </c>
      <c r="E524">
        <v>0</v>
      </c>
      <c r="F524">
        <v>6992.3824999999997</v>
      </c>
      <c r="G524">
        <v>8390859</v>
      </c>
      <c r="H524">
        <v>16</v>
      </c>
      <c r="I524">
        <v>55353</v>
      </c>
      <c r="J524" s="2">
        <v>6</v>
      </c>
      <c r="K524" s="2"/>
      <c r="L524" s="2"/>
      <c r="M524" s="2"/>
    </row>
    <row r="525" spans="1:13" x14ac:dyDescent="0.4">
      <c r="A525">
        <v>2</v>
      </c>
      <c r="B525" t="s">
        <v>25</v>
      </c>
      <c r="C525">
        <v>1200</v>
      </c>
      <c r="D525">
        <v>140</v>
      </c>
      <c r="E525">
        <v>0</v>
      </c>
      <c r="F525">
        <v>7793.5891666666666</v>
      </c>
      <c r="G525">
        <v>9352307</v>
      </c>
      <c r="H525">
        <v>14</v>
      </c>
      <c r="I525">
        <v>60932</v>
      </c>
      <c r="J525" s="2"/>
      <c r="K525" s="2"/>
      <c r="L525" s="2"/>
      <c r="M525" s="2"/>
    </row>
    <row r="526" spans="1:13" x14ac:dyDescent="0.4">
      <c r="A526">
        <v>3</v>
      </c>
      <c r="B526" t="s">
        <v>25</v>
      </c>
      <c r="C526">
        <v>1200</v>
      </c>
      <c r="D526">
        <v>140</v>
      </c>
      <c r="E526">
        <v>0</v>
      </c>
      <c r="F526">
        <v>7386.5816666666669</v>
      </c>
      <c r="G526">
        <v>8863898</v>
      </c>
      <c r="H526">
        <v>17</v>
      </c>
      <c r="I526">
        <v>56936</v>
      </c>
      <c r="J526" s="2"/>
      <c r="K526" s="2"/>
      <c r="L526" s="2"/>
      <c r="M526" s="2"/>
    </row>
    <row r="527" spans="1:13" x14ac:dyDescent="0.4">
      <c r="A527">
        <v>4</v>
      </c>
      <c r="B527" t="s">
        <v>25</v>
      </c>
      <c r="C527">
        <v>1200</v>
      </c>
      <c r="D527">
        <v>140</v>
      </c>
      <c r="E527">
        <v>0</v>
      </c>
      <c r="F527">
        <v>6542.7241666666669</v>
      </c>
      <c r="G527">
        <v>7851269</v>
      </c>
      <c r="H527">
        <v>16</v>
      </c>
      <c r="I527">
        <v>51903</v>
      </c>
      <c r="J527" s="2"/>
      <c r="K527" s="2"/>
      <c r="L527" s="2"/>
      <c r="M527" s="2"/>
    </row>
    <row r="528" spans="1:13" x14ac:dyDescent="0.4">
      <c r="A528">
        <v>5</v>
      </c>
      <c r="B528" t="s">
        <v>25</v>
      </c>
      <c r="C528">
        <v>1200</v>
      </c>
      <c r="D528">
        <v>140</v>
      </c>
      <c r="E528">
        <v>0</v>
      </c>
      <c r="F528">
        <v>5625.350833333333</v>
      </c>
      <c r="G528">
        <v>6750421</v>
      </c>
      <c r="H528">
        <v>11</v>
      </c>
      <c r="I528">
        <v>42872</v>
      </c>
      <c r="J528" s="2"/>
      <c r="K528" s="2"/>
      <c r="L528" s="2"/>
      <c r="M528" s="2"/>
    </row>
    <row r="529" spans="1:13" x14ac:dyDescent="0.4">
      <c r="A529">
        <v>6</v>
      </c>
      <c r="B529" t="s">
        <v>25</v>
      </c>
      <c r="C529">
        <v>1200</v>
      </c>
      <c r="D529">
        <v>140</v>
      </c>
      <c r="E529">
        <v>0</v>
      </c>
      <c r="F529">
        <v>4840.9491666666663</v>
      </c>
      <c r="G529">
        <v>5809139</v>
      </c>
      <c r="H529">
        <v>11</v>
      </c>
      <c r="I529">
        <v>39075</v>
      </c>
      <c r="J529" s="2"/>
      <c r="K529" s="2"/>
      <c r="L529" s="2"/>
      <c r="M529" s="2"/>
    </row>
    <row r="530" spans="1:13" x14ac:dyDescent="0.4">
      <c r="A530">
        <v>7</v>
      </c>
      <c r="B530" t="s">
        <v>25</v>
      </c>
      <c r="C530">
        <v>1200</v>
      </c>
      <c r="D530">
        <v>140</v>
      </c>
      <c r="E530">
        <v>0</v>
      </c>
      <c r="F530">
        <v>4371.2349999999997</v>
      </c>
      <c r="G530">
        <v>5245482</v>
      </c>
      <c r="H530">
        <v>14</v>
      </c>
      <c r="I530">
        <v>34307</v>
      </c>
      <c r="J530" s="2"/>
      <c r="K530" s="2"/>
      <c r="L530" s="2"/>
      <c r="M530" s="2"/>
    </row>
    <row r="531" spans="1:13" x14ac:dyDescent="0.4">
      <c r="A531">
        <v>8</v>
      </c>
      <c r="B531" t="s">
        <v>25</v>
      </c>
      <c r="C531">
        <v>1200</v>
      </c>
      <c r="D531">
        <v>140</v>
      </c>
      <c r="E531">
        <v>0</v>
      </c>
      <c r="F531">
        <v>3875.7049999999999</v>
      </c>
      <c r="G531">
        <v>4650846</v>
      </c>
      <c r="H531">
        <v>20</v>
      </c>
      <c r="I531">
        <v>28630</v>
      </c>
      <c r="J531" s="2"/>
      <c r="K531" s="2"/>
      <c r="L531" s="2"/>
      <c r="M531" s="2"/>
    </row>
    <row r="532" spans="1:13" x14ac:dyDescent="0.4">
      <c r="A532">
        <v>9</v>
      </c>
      <c r="B532" t="s">
        <v>25</v>
      </c>
      <c r="C532">
        <v>1200</v>
      </c>
      <c r="D532">
        <v>140</v>
      </c>
      <c r="E532">
        <v>0</v>
      </c>
      <c r="F532">
        <v>3303.4516666666668</v>
      </c>
      <c r="G532">
        <v>3964142</v>
      </c>
      <c r="H532">
        <v>12</v>
      </c>
      <c r="I532">
        <v>22584</v>
      </c>
      <c r="J532" s="2"/>
      <c r="K532" s="2"/>
      <c r="L532" s="2"/>
      <c r="M532" s="2"/>
    </row>
    <row r="533" spans="1:13" x14ac:dyDescent="0.4">
      <c r="A533">
        <v>10</v>
      </c>
      <c r="B533" t="s">
        <v>25</v>
      </c>
      <c r="C533">
        <v>1200</v>
      </c>
      <c r="D533">
        <v>140</v>
      </c>
      <c r="E533">
        <v>0</v>
      </c>
      <c r="F533">
        <v>3012.5566666666668</v>
      </c>
      <c r="G533">
        <v>3615068</v>
      </c>
      <c r="H533">
        <v>19</v>
      </c>
      <c r="I533">
        <v>20878</v>
      </c>
      <c r="J533" s="2"/>
      <c r="K533" s="2"/>
      <c r="L533" s="2"/>
      <c r="M533" s="2"/>
    </row>
    <row r="534" spans="1:13" x14ac:dyDescent="0.4">
      <c r="A534">
        <v>11</v>
      </c>
      <c r="B534" t="s">
        <v>25</v>
      </c>
      <c r="C534">
        <v>1200</v>
      </c>
      <c r="D534">
        <v>140</v>
      </c>
      <c r="E534">
        <v>0</v>
      </c>
      <c r="F534">
        <v>2862.3233333333333</v>
      </c>
      <c r="G534">
        <v>3434788</v>
      </c>
      <c r="H534">
        <v>14</v>
      </c>
      <c r="I534">
        <v>19492</v>
      </c>
      <c r="J534" s="2"/>
      <c r="K534" s="2"/>
      <c r="L534" s="2"/>
      <c r="M534" s="2"/>
    </row>
    <row r="535" spans="1:13" x14ac:dyDescent="0.4">
      <c r="A535" t="s">
        <v>5</v>
      </c>
      <c r="B535" t="s">
        <v>6</v>
      </c>
      <c r="C535" t="s">
        <v>7</v>
      </c>
      <c r="D535" t="s">
        <v>8</v>
      </c>
      <c r="E535" t="s">
        <v>9</v>
      </c>
      <c r="F535" t="s">
        <v>10</v>
      </c>
      <c r="G535" t="s">
        <v>11</v>
      </c>
      <c r="H535" t="s">
        <v>12</v>
      </c>
      <c r="I535" t="s">
        <v>13</v>
      </c>
    </row>
    <row r="536" spans="1:13" x14ac:dyDescent="0.4">
      <c r="A536">
        <v>1</v>
      </c>
      <c r="B536" t="s">
        <v>14</v>
      </c>
      <c r="C536">
        <v>1200</v>
      </c>
      <c r="D536">
        <v>140</v>
      </c>
      <c r="E536">
        <v>0</v>
      </c>
      <c r="F536">
        <v>310.3</v>
      </c>
      <c r="G536">
        <v>372360</v>
      </c>
      <c r="H536">
        <v>7</v>
      </c>
      <c r="I536">
        <v>1782</v>
      </c>
      <c r="J536" s="2">
        <v>1</v>
      </c>
      <c r="K536" s="2" t="s">
        <v>26</v>
      </c>
      <c r="L536" s="2" t="s">
        <v>35</v>
      </c>
      <c r="M536" s="2" t="s">
        <v>36</v>
      </c>
    </row>
    <row r="537" spans="1:13" x14ac:dyDescent="0.4">
      <c r="A537">
        <v>2</v>
      </c>
      <c r="B537" t="s">
        <v>14</v>
      </c>
      <c r="C537">
        <v>1200</v>
      </c>
      <c r="D537">
        <v>140</v>
      </c>
      <c r="E537">
        <v>0</v>
      </c>
      <c r="F537">
        <v>340.03916666666669</v>
      </c>
      <c r="G537">
        <v>408047</v>
      </c>
      <c r="H537">
        <v>10</v>
      </c>
      <c r="I537">
        <v>2245</v>
      </c>
      <c r="J537" s="2"/>
      <c r="K537" s="2"/>
      <c r="L537" s="2"/>
      <c r="M537" s="2"/>
    </row>
    <row r="538" spans="1:13" x14ac:dyDescent="0.4">
      <c r="A538">
        <v>3</v>
      </c>
      <c r="B538" t="s">
        <v>14</v>
      </c>
      <c r="C538">
        <v>1200</v>
      </c>
      <c r="D538">
        <v>140</v>
      </c>
      <c r="E538">
        <v>0</v>
      </c>
      <c r="F538">
        <v>351.28</v>
      </c>
      <c r="G538">
        <v>421536</v>
      </c>
      <c r="H538">
        <v>12</v>
      </c>
      <c r="I538">
        <v>2677</v>
      </c>
      <c r="J538" s="2"/>
      <c r="K538" s="2"/>
      <c r="L538" s="2"/>
      <c r="M538" s="2"/>
    </row>
    <row r="539" spans="1:13" x14ac:dyDescent="0.4">
      <c r="A539">
        <v>4</v>
      </c>
      <c r="B539" t="s">
        <v>14</v>
      </c>
      <c r="C539">
        <v>1200</v>
      </c>
      <c r="D539">
        <v>140</v>
      </c>
      <c r="E539">
        <v>0</v>
      </c>
      <c r="F539">
        <v>371.73416666666668</v>
      </c>
      <c r="G539">
        <v>446081</v>
      </c>
      <c r="H539">
        <v>8</v>
      </c>
      <c r="I539">
        <v>2398</v>
      </c>
      <c r="J539" s="2"/>
      <c r="K539" s="2"/>
      <c r="L539" s="2"/>
      <c r="M539" s="2"/>
    </row>
    <row r="540" spans="1:13" x14ac:dyDescent="0.4">
      <c r="A540">
        <v>5</v>
      </c>
      <c r="B540" t="s">
        <v>14</v>
      </c>
      <c r="C540">
        <v>1200</v>
      </c>
      <c r="D540">
        <v>140</v>
      </c>
      <c r="E540">
        <v>0</v>
      </c>
      <c r="F540">
        <v>347.78500000000003</v>
      </c>
      <c r="G540">
        <v>417342</v>
      </c>
      <c r="H540">
        <v>8</v>
      </c>
      <c r="I540">
        <v>2255</v>
      </c>
      <c r="J540" s="2"/>
      <c r="K540" s="2"/>
      <c r="L540" s="2"/>
      <c r="M540" s="2"/>
    </row>
    <row r="541" spans="1:13" x14ac:dyDescent="0.4">
      <c r="A541">
        <v>6</v>
      </c>
      <c r="B541" t="s">
        <v>14</v>
      </c>
      <c r="C541">
        <v>1200</v>
      </c>
      <c r="D541">
        <v>140</v>
      </c>
      <c r="E541">
        <v>0</v>
      </c>
      <c r="F541">
        <v>344.79500000000002</v>
      </c>
      <c r="G541">
        <v>413754</v>
      </c>
      <c r="H541">
        <v>9</v>
      </c>
      <c r="I541">
        <v>3111</v>
      </c>
      <c r="J541" s="2"/>
      <c r="K541" s="2"/>
      <c r="L541" s="2"/>
      <c r="M541" s="2"/>
    </row>
    <row r="542" spans="1:13" x14ac:dyDescent="0.4">
      <c r="A542">
        <v>7</v>
      </c>
      <c r="B542" t="s">
        <v>14</v>
      </c>
      <c r="C542">
        <v>1200</v>
      </c>
      <c r="D542">
        <v>140</v>
      </c>
      <c r="E542">
        <v>0</v>
      </c>
      <c r="F542">
        <v>310.59500000000003</v>
      </c>
      <c r="G542">
        <v>372714</v>
      </c>
      <c r="H542">
        <v>8</v>
      </c>
      <c r="I542">
        <v>1898</v>
      </c>
      <c r="J542" s="2"/>
      <c r="K542" s="2"/>
      <c r="L542" s="2"/>
      <c r="M542" s="2"/>
    </row>
    <row r="543" spans="1:13" x14ac:dyDescent="0.4">
      <c r="A543">
        <v>8</v>
      </c>
      <c r="B543" t="s">
        <v>14</v>
      </c>
      <c r="C543">
        <v>1200</v>
      </c>
      <c r="D543">
        <v>140</v>
      </c>
      <c r="E543">
        <v>0</v>
      </c>
      <c r="F543">
        <v>312.85083333333336</v>
      </c>
      <c r="G543">
        <v>375421</v>
      </c>
      <c r="H543">
        <v>10</v>
      </c>
      <c r="I543">
        <v>1882</v>
      </c>
      <c r="J543" s="2"/>
      <c r="K543" s="2"/>
      <c r="L543" s="2"/>
      <c r="M543" s="2"/>
    </row>
    <row r="544" spans="1:13" x14ac:dyDescent="0.4">
      <c r="A544">
        <v>9</v>
      </c>
      <c r="B544" t="s">
        <v>14</v>
      </c>
      <c r="C544">
        <v>1200</v>
      </c>
      <c r="D544">
        <v>140</v>
      </c>
      <c r="E544">
        <v>0</v>
      </c>
      <c r="F544">
        <v>286.71583333333331</v>
      </c>
      <c r="G544">
        <v>344059</v>
      </c>
      <c r="H544">
        <v>8</v>
      </c>
      <c r="I544">
        <v>1724</v>
      </c>
      <c r="J544" s="2"/>
      <c r="K544" s="2"/>
      <c r="L544" s="2"/>
      <c r="M544" s="2"/>
    </row>
    <row r="545" spans="1:14" x14ac:dyDescent="0.4">
      <c r="A545">
        <v>10</v>
      </c>
      <c r="B545" t="s">
        <v>14</v>
      </c>
      <c r="C545">
        <v>1200</v>
      </c>
      <c r="D545">
        <v>140</v>
      </c>
      <c r="E545">
        <v>0</v>
      </c>
      <c r="F545">
        <v>282.75083333333333</v>
      </c>
      <c r="G545">
        <v>339301</v>
      </c>
      <c r="H545">
        <v>9</v>
      </c>
      <c r="I545">
        <v>1805</v>
      </c>
      <c r="J545" s="2"/>
      <c r="K545" s="2"/>
      <c r="L545" s="2"/>
      <c r="M545" s="2"/>
      <c r="N545">
        <f>MAX(G536:G546)</f>
        <v>446081</v>
      </c>
    </row>
    <row r="546" spans="1:14" x14ac:dyDescent="0.4">
      <c r="A546">
        <v>11</v>
      </c>
      <c r="B546" t="s">
        <v>14</v>
      </c>
      <c r="C546">
        <v>1200</v>
      </c>
      <c r="D546">
        <v>140</v>
      </c>
      <c r="E546">
        <v>0</v>
      </c>
      <c r="F546">
        <v>281.27666666666664</v>
      </c>
      <c r="G546">
        <v>337532</v>
      </c>
      <c r="H546">
        <v>6</v>
      </c>
      <c r="I546">
        <v>1577</v>
      </c>
      <c r="J546" s="2"/>
      <c r="K546" s="2"/>
      <c r="L546" s="2"/>
      <c r="M546" s="2"/>
      <c r="N546">
        <f>MAX(G547:G557)</f>
        <v>685808</v>
      </c>
    </row>
    <row r="547" spans="1:14" x14ac:dyDescent="0.4">
      <c r="A547">
        <v>1</v>
      </c>
      <c r="B547" t="s">
        <v>15</v>
      </c>
      <c r="C547">
        <v>1200</v>
      </c>
      <c r="D547">
        <v>140</v>
      </c>
      <c r="E547">
        <v>0</v>
      </c>
      <c r="F547">
        <v>418.27333333333331</v>
      </c>
      <c r="G547">
        <v>501928</v>
      </c>
      <c r="H547">
        <v>0</v>
      </c>
      <c r="I547">
        <v>2764</v>
      </c>
      <c r="J547" s="2">
        <v>2</v>
      </c>
      <c r="K547" s="2"/>
      <c r="L547" s="2"/>
      <c r="M547" s="2"/>
      <c r="N547">
        <f>MAX(G558:G568)</f>
        <v>655239</v>
      </c>
    </row>
    <row r="548" spans="1:14" x14ac:dyDescent="0.4">
      <c r="A548">
        <v>2</v>
      </c>
      <c r="B548" t="s">
        <v>15</v>
      </c>
      <c r="C548">
        <v>1200</v>
      </c>
      <c r="D548">
        <v>140</v>
      </c>
      <c r="E548">
        <v>0</v>
      </c>
      <c r="F548">
        <v>513.25166666666667</v>
      </c>
      <c r="G548">
        <v>615902</v>
      </c>
      <c r="H548">
        <v>12</v>
      </c>
      <c r="I548">
        <v>2977</v>
      </c>
      <c r="J548" s="2"/>
      <c r="K548" s="2"/>
      <c r="L548" s="2"/>
      <c r="M548" s="2"/>
      <c r="N548">
        <f>MAX(G569:G579)</f>
        <v>461032</v>
      </c>
    </row>
    <row r="549" spans="1:14" x14ac:dyDescent="0.4">
      <c r="A549">
        <v>3</v>
      </c>
      <c r="B549" t="s">
        <v>15</v>
      </c>
      <c r="C549">
        <v>1200</v>
      </c>
      <c r="D549">
        <v>140</v>
      </c>
      <c r="E549">
        <v>0</v>
      </c>
      <c r="F549">
        <v>571.50666666666666</v>
      </c>
      <c r="G549">
        <v>685808</v>
      </c>
      <c r="H549">
        <v>12</v>
      </c>
      <c r="I549">
        <v>3239</v>
      </c>
      <c r="J549" s="2"/>
      <c r="K549" s="2"/>
      <c r="L549" s="2"/>
      <c r="M549" s="2"/>
      <c r="N549">
        <f>MAX(G580:G590)</f>
        <v>422082</v>
      </c>
    </row>
    <row r="550" spans="1:14" x14ac:dyDescent="0.4">
      <c r="A550">
        <v>4</v>
      </c>
      <c r="B550" t="s">
        <v>15</v>
      </c>
      <c r="C550">
        <v>1200</v>
      </c>
      <c r="D550">
        <v>140</v>
      </c>
      <c r="E550">
        <v>0</v>
      </c>
      <c r="F550">
        <v>554.81666666666672</v>
      </c>
      <c r="G550">
        <v>665780</v>
      </c>
      <c r="H550">
        <v>11</v>
      </c>
      <c r="I550">
        <v>4469</v>
      </c>
      <c r="J550" s="2"/>
      <c r="K550" s="2"/>
      <c r="L550" s="2"/>
      <c r="M550" s="2"/>
      <c r="N550">
        <f>MAX(G591:G601)</f>
        <v>450020</v>
      </c>
    </row>
    <row r="551" spans="1:14" x14ac:dyDescent="0.4">
      <c r="A551">
        <v>5</v>
      </c>
      <c r="B551" t="s">
        <v>15</v>
      </c>
      <c r="C551">
        <v>1200</v>
      </c>
      <c r="D551">
        <v>140</v>
      </c>
      <c r="E551">
        <v>0</v>
      </c>
      <c r="F551">
        <v>558.33833333333337</v>
      </c>
      <c r="G551">
        <v>670006</v>
      </c>
      <c r="H551">
        <v>6</v>
      </c>
      <c r="I551">
        <v>3795</v>
      </c>
      <c r="J551" s="2"/>
      <c r="K551" s="2"/>
      <c r="L551" s="2"/>
      <c r="M551" s="2"/>
      <c r="N551">
        <f>MAX(G602:G612)</f>
        <v>6564465</v>
      </c>
    </row>
    <row r="552" spans="1:14" x14ac:dyDescent="0.4">
      <c r="A552">
        <v>6</v>
      </c>
      <c r="B552" t="s">
        <v>15</v>
      </c>
      <c r="C552">
        <v>1200</v>
      </c>
      <c r="D552">
        <v>140</v>
      </c>
      <c r="E552">
        <v>0</v>
      </c>
      <c r="F552">
        <v>558.70333333333338</v>
      </c>
      <c r="G552">
        <v>670444</v>
      </c>
      <c r="H552">
        <v>12</v>
      </c>
      <c r="I552">
        <v>2972</v>
      </c>
      <c r="J552" s="2"/>
      <c r="K552" s="2"/>
      <c r="L552" s="2"/>
      <c r="M552" s="2"/>
      <c r="N552">
        <f>MAX(G613:G623)</f>
        <v>1123448</v>
      </c>
    </row>
    <row r="553" spans="1:14" x14ac:dyDescent="0.4">
      <c r="A553">
        <v>7</v>
      </c>
      <c r="B553" t="s">
        <v>15</v>
      </c>
      <c r="C553">
        <v>1200</v>
      </c>
      <c r="D553">
        <v>140</v>
      </c>
      <c r="E553">
        <v>0</v>
      </c>
      <c r="F553">
        <v>552.44416666666666</v>
      </c>
      <c r="G553">
        <v>662933</v>
      </c>
      <c r="H553">
        <v>8</v>
      </c>
      <c r="I553">
        <v>3525</v>
      </c>
      <c r="J553" s="2"/>
      <c r="K553" s="2"/>
      <c r="L553" s="2"/>
      <c r="M553" s="2"/>
      <c r="N553">
        <f>MAX(G624:G634)</f>
        <v>763117</v>
      </c>
    </row>
    <row r="554" spans="1:14" x14ac:dyDescent="0.4">
      <c r="A554">
        <v>8</v>
      </c>
      <c r="B554" t="s">
        <v>15</v>
      </c>
      <c r="C554">
        <v>1200</v>
      </c>
      <c r="D554">
        <v>140</v>
      </c>
      <c r="E554">
        <v>0</v>
      </c>
      <c r="F554">
        <v>522.54333333333329</v>
      </c>
      <c r="G554">
        <v>627052</v>
      </c>
      <c r="H554">
        <v>10</v>
      </c>
      <c r="I554">
        <v>3187</v>
      </c>
      <c r="J554" s="2"/>
      <c r="K554" s="2"/>
      <c r="L554" s="2"/>
      <c r="M554" s="2"/>
      <c r="N554">
        <f>MAX(G635:G645)</f>
        <v>7047252</v>
      </c>
    </row>
    <row r="555" spans="1:14" x14ac:dyDescent="0.4">
      <c r="A555">
        <v>9</v>
      </c>
      <c r="B555" t="s">
        <v>15</v>
      </c>
      <c r="C555">
        <v>1200</v>
      </c>
      <c r="D555">
        <v>140</v>
      </c>
      <c r="E555">
        <v>0</v>
      </c>
      <c r="F555">
        <v>483.26499999999999</v>
      </c>
      <c r="G555">
        <v>579918</v>
      </c>
      <c r="H555">
        <v>9</v>
      </c>
      <c r="I555">
        <v>2864</v>
      </c>
      <c r="J555" s="2"/>
      <c r="K555" s="2"/>
      <c r="L555" s="2"/>
      <c r="M555" s="2"/>
      <c r="N555">
        <f>MAX(G657:G667)</f>
        <v>8634427</v>
      </c>
    </row>
    <row r="556" spans="1:14" x14ac:dyDescent="0.4">
      <c r="A556">
        <v>10</v>
      </c>
      <c r="B556" t="s">
        <v>15</v>
      </c>
      <c r="C556">
        <v>1200</v>
      </c>
      <c r="D556">
        <v>140</v>
      </c>
      <c r="E556">
        <v>0</v>
      </c>
      <c r="F556">
        <v>470.8</v>
      </c>
      <c r="G556">
        <v>564960</v>
      </c>
      <c r="H556">
        <v>13</v>
      </c>
      <c r="I556">
        <v>2745</v>
      </c>
      <c r="J556" s="2"/>
      <c r="K556" s="2"/>
      <c r="L556" s="2"/>
      <c r="M556" s="2"/>
      <c r="N556">
        <f>MAX(G647:G657)</f>
        <v>9895075</v>
      </c>
    </row>
    <row r="557" spans="1:14" x14ac:dyDescent="0.4">
      <c r="A557">
        <v>11</v>
      </c>
      <c r="B557" t="s">
        <v>15</v>
      </c>
      <c r="C557">
        <v>1200</v>
      </c>
      <c r="D557">
        <v>140</v>
      </c>
      <c r="E557">
        <v>0</v>
      </c>
      <c r="F557">
        <v>423.16416666666669</v>
      </c>
      <c r="G557">
        <v>507797</v>
      </c>
      <c r="H557">
        <v>6</v>
      </c>
      <c r="I557">
        <v>2810</v>
      </c>
      <c r="J557" s="2"/>
      <c r="K557" s="2"/>
      <c r="L557" s="2"/>
      <c r="M557" s="2"/>
    </row>
    <row r="558" spans="1:14" x14ac:dyDescent="0.4">
      <c r="A558">
        <v>1</v>
      </c>
      <c r="B558" t="s">
        <v>16</v>
      </c>
      <c r="C558">
        <v>1200</v>
      </c>
      <c r="D558">
        <v>140</v>
      </c>
      <c r="E558">
        <v>0</v>
      </c>
      <c r="F558">
        <v>397.31</v>
      </c>
      <c r="G558">
        <v>476772</v>
      </c>
      <c r="H558">
        <v>6</v>
      </c>
      <c r="I558">
        <v>2504</v>
      </c>
      <c r="J558" s="2">
        <v>3</v>
      </c>
      <c r="K558" s="2"/>
      <c r="L558" s="2"/>
      <c r="M558" s="2"/>
    </row>
    <row r="559" spans="1:14" x14ac:dyDescent="0.4">
      <c r="A559">
        <v>2</v>
      </c>
      <c r="B559" t="s">
        <v>16</v>
      </c>
      <c r="C559">
        <v>1200</v>
      </c>
      <c r="D559">
        <v>140</v>
      </c>
      <c r="E559">
        <v>0</v>
      </c>
      <c r="F559">
        <v>470.61083333333335</v>
      </c>
      <c r="G559">
        <v>564733</v>
      </c>
      <c r="H559">
        <v>12</v>
      </c>
      <c r="I559">
        <v>2408</v>
      </c>
      <c r="J559" s="2"/>
      <c r="K559" s="2"/>
      <c r="L559" s="2"/>
      <c r="M559" s="2"/>
    </row>
    <row r="560" spans="1:14" x14ac:dyDescent="0.4">
      <c r="A560">
        <v>3</v>
      </c>
      <c r="B560" t="s">
        <v>16</v>
      </c>
      <c r="C560">
        <v>1200</v>
      </c>
      <c r="D560">
        <v>140</v>
      </c>
      <c r="E560">
        <v>0</v>
      </c>
      <c r="F560">
        <v>520.67166666666662</v>
      </c>
      <c r="G560">
        <v>624806</v>
      </c>
      <c r="H560">
        <v>12</v>
      </c>
      <c r="I560">
        <v>2200</v>
      </c>
      <c r="J560" s="2"/>
      <c r="K560" s="2"/>
      <c r="L560" s="2"/>
      <c r="M560" s="2"/>
    </row>
    <row r="561" spans="1:13" x14ac:dyDescent="0.4">
      <c r="A561">
        <v>4</v>
      </c>
      <c r="B561" t="s">
        <v>16</v>
      </c>
      <c r="C561">
        <v>1200</v>
      </c>
      <c r="D561">
        <v>140</v>
      </c>
      <c r="E561">
        <v>0</v>
      </c>
      <c r="F561">
        <v>542.34916666666663</v>
      </c>
      <c r="G561">
        <v>650819</v>
      </c>
      <c r="H561">
        <v>10</v>
      </c>
      <c r="I561">
        <v>2853</v>
      </c>
      <c r="J561" s="2"/>
      <c r="K561" s="2"/>
      <c r="L561" s="2"/>
      <c r="M561" s="2"/>
    </row>
    <row r="562" spans="1:13" x14ac:dyDescent="0.4">
      <c r="A562">
        <v>5</v>
      </c>
      <c r="B562" t="s">
        <v>16</v>
      </c>
      <c r="C562">
        <v>1200</v>
      </c>
      <c r="D562">
        <v>140</v>
      </c>
      <c r="E562">
        <v>0</v>
      </c>
      <c r="F562">
        <v>546.03250000000003</v>
      </c>
      <c r="G562">
        <v>655239</v>
      </c>
      <c r="H562">
        <v>6</v>
      </c>
      <c r="I562">
        <v>2844</v>
      </c>
      <c r="J562" s="2"/>
      <c r="K562" s="2"/>
      <c r="L562" s="2"/>
      <c r="M562" s="2"/>
    </row>
    <row r="563" spans="1:13" x14ac:dyDescent="0.4">
      <c r="A563">
        <v>6</v>
      </c>
      <c r="B563" t="s">
        <v>16</v>
      </c>
      <c r="C563">
        <v>1200</v>
      </c>
      <c r="D563">
        <v>140</v>
      </c>
      <c r="E563">
        <v>0</v>
      </c>
      <c r="F563">
        <v>540.78916666666669</v>
      </c>
      <c r="G563">
        <v>648947</v>
      </c>
      <c r="H563">
        <v>13</v>
      </c>
      <c r="I563">
        <v>2477</v>
      </c>
      <c r="J563" s="2"/>
      <c r="K563" s="2"/>
      <c r="L563" s="2"/>
      <c r="M563" s="2"/>
    </row>
    <row r="564" spans="1:13" x14ac:dyDescent="0.4">
      <c r="A564">
        <v>7</v>
      </c>
      <c r="B564" t="s">
        <v>16</v>
      </c>
      <c r="C564">
        <v>1200</v>
      </c>
      <c r="D564">
        <v>140</v>
      </c>
      <c r="E564">
        <v>0</v>
      </c>
      <c r="F564">
        <v>540.11249999999995</v>
      </c>
      <c r="G564">
        <v>648135</v>
      </c>
      <c r="H564">
        <v>3</v>
      </c>
      <c r="I564">
        <v>2989</v>
      </c>
      <c r="J564" s="2"/>
      <c r="K564" s="2"/>
      <c r="L564" s="2"/>
      <c r="M564" s="2"/>
    </row>
    <row r="565" spans="1:13" x14ac:dyDescent="0.4">
      <c r="A565">
        <v>8</v>
      </c>
      <c r="B565" t="s">
        <v>16</v>
      </c>
      <c r="C565">
        <v>1200</v>
      </c>
      <c r="D565">
        <v>140</v>
      </c>
      <c r="E565">
        <v>0</v>
      </c>
      <c r="F565">
        <v>519.71249999999998</v>
      </c>
      <c r="G565">
        <v>623655</v>
      </c>
      <c r="H565">
        <v>11</v>
      </c>
      <c r="I565">
        <v>2880</v>
      </c>
      <c r="J565" s="2"/>
      <c r="K565" s="2"/>
      <c r="L565" s="2"/>
      <c r="M565" s="2"/>
    </row>
    <row r="566" spans="1:13" x14ac:dyDescent="0.4">
      <c r="A566">
        <v>9</v>
      </c>
      <c r="B566" t="s">
        <v>16</v>
      </c>
      <c r="C566">
        <v>1200</v>
      </c>
      <c r="D566">
        <v>140</v>
      </c>
      <c r="E566">
        <v>0</v>
      </c>
      <c r="F566">
        <v>469.67833333333334</v>
      </c>
      <c r="G566">
        <v>563614</v>
      </c>
      <c r="H566">
        <v>6</v>
      </c>
      <c r="I566">
        <v>2343</v>
      </c>
      <c r="J566" s="2"/>
      <c r="K566" s="2"/>
      <c r="L566" s="2"/>
      <c r="M566" s="2"/>
    </row>
    <row r="567" spans="1:13" x14ac:dyDescent="0.4">
      <c r="A567">
        <v>10</v>
      </c>
      <c r="B567" t="s">
        <v>16</v>
      </c>
      <c r="C567">
        <v>1200</v>
      </c>
      <c r="D567">
        <v>140</v>
      </c>
      <c r="E567">
        <v>0</v>
      </c>
      <c r="F567">
        <v>460.89499999999998</v>
      </c>
      <c r="G567">
        <v>553074</v>
      </c>
      <c r="H567">
        <v>11</v>
      </c>
      <c r="I567">
        <v>2347</v>
      </c>
      <c r="J567" s="2"/>
      <c r="K567" s="2"/>
      <c r="L567" s="2"/>
      <c r="M567" s="2"/>
    </row>
    <row r="568" spans="1:13" x14ac:dyDescent="0.4">
      <c r="A568">
        <v>11</v>
      </c>
      <c r="B568" t="s">
        <v>16</v>
      </c>
      <c r="C568">
        <v>1200</v>
      </c>
      <c r="D568">
        <v>140</v>
      </c>
      <c r="E568">
        <v>0</v>
      </c>
      <c r="F568">
        <v>420.08833333333331</v>
      </c>
      <c r="G568">
        <v>504106</v>
      </c>
      <c r="H568">
        <v>10</v>
      </c>
      <c r="I568">
        <v>2310</v>
      </c>
      <c r="J568" s="2"/>
      <c r="K568" s="2"/>
      <c r="L568" s="2"/>
      <c r="M568" s="2"/>
    </row>
    <row r="569" spans="1:13" x14ac:dyDescent="0.4">
      <c r="A569">
        <v>1</v>
      </c>
      <c r="B569" t="s">
        <v>17</v>
      </c>
      <c r="C569">
        <v>1200</v>
      </c>
      <c r="D569">
        <v>140</v>
      </c>
      <c r="E569">
        <v>0</v>
      </c>
      <c r="F569">
        <v>258.80416666666667</v>
      </c>
      <c r="G569">
        <v>310565</v>
      </c>
      <c r="H569">
        <v>11</v>
      </c>
      <c r="I569">
        <v>1503</v>
      </c>
      <c r="J569" s="2">
        <v>4</v>
      </c>
      <c r="K569" s="2"/>
      <c r="L569" s="2"/>
      <c r="M569" s="2"/>
    </row>
    <row r="570" spans="1:13" x14ac:dyDescent="0.4">
      <c r="A570">
        <v>2</v>
      </c>
      <c r="B570" t="s">
        <v>17</v>
      </c>
      <c r="C570">
        <v>1200</v>
      </c>
      <c r="D570">
        <v>140</v>
      </c>
      <c r="E570">
        <v>0</v>
      </c>
      <c r="F570">
        <v>300.08166666666665</v>
      </c>
      <c r="G570">
        <v>360098</v>
      </c>
      <c r="H570">
        <v>10</v>
      </c>
      <c r="I570">
        <v>1589</v>
      </c>
      <c r="J570" s="2"/>
      <c r="K570" s="2"/>
      <c r="L570" s="2"/>
      <c r="M570" s="2"/>
    </row>
    <row r="571" spans="1:13" x14ac:dyDescent="0.4">
      <c r="A571">
        <v>3</v>
      </c>
      <c r="B571" t="s">
        <v>17</v>
      </c>
      <c r="C571">
        <v>1200</v>
      </c>
      <c r="D571">
        <v>140</v>
      </c>
      <c r="E571">
        <v>0</v>
      </c>
      <c r="F571">
        <v>345.59833333333336</v>
      </c>
      <c r="G571">
        <v>414718</v>
      </c>
      <c r="H571">
        <v>12</v>
      </c>
      <c r="I571">
        <v>1870</v>
      </c>
      <c r="J571" s="2"/>
      <c r="K571" s="2"/>
      <c r="L571" s="2"/>
      <c r="M571" s="2"/>
    </row>
    <row r="572" spans="1:13" x14ac:dyDescent="0.4">
      <c r="A572">
        <v>4</v>
      </c>
      <c r="B572" t="s">
        <v>17</v>
      </c>
      <c r="C572">
        <v>1200</v>
      </c>
      <c r="D572">
        <v>140</v>
      </c>
      <c r="E572">
        <v>0</v>
      </c>
      <c r="F572">
        <v>361.13916666666665</v>
      </c>
      <c r="G572">
        <v>433367</v>
      </c>
      <c r="H572">
        <v>6</v>
      </c>
      <c r="I572">
        <v>2113</v>
      </c>
      <c r="J572" s="2"/>
      <c r="K572" s="2"/>
      <c r="L572" s="2"/>
      <c r="M572" s="2"/>
    </row>
    <row r="573" spans="1:13" x14ac:dyDescent="0.4">
      <c r="A573">
        <v>5</v>
      </c>
      <c r="B573" t="s">
        <v>17</v>
      </c>
      <c r="C573">
        <v>1200</v>
      </c>
      <c r="D573">
        <v>140</v>
      </c>
      <c r="E573">
        <v>0</v>
      </c>
      <c r="F573">
        <v>362.03833333333336</v>
      </c>
      <c r="G573">
        <v>434446</v>
      </c>
      <c r="H573">
        <v>3</v>
      </c>
      <c r="I573">
        <v>2007</v>
      </c>
      <c r="J573" s="2"/>
      <c r="K573" s="2"/>
      <c r="L573" s="2"/>
      <c r="M573" s="2"/>
    </row>
    <row r="574" spans="1:13" x14ac:dyDescent="0.4">
      <c r="A574">
        <v>6</v>
      </c>
      <c r="B574" t="s">
        <v>17</v>
      </c>
      <c r="C574">
        <v>1200</v>
      </c>
      <c r="D574">
        <v>140</v>
      </c>
      <c r="E574">
        <v>0</v>
      </c>
      <c r="F574">
        <v>368.8125</v>
      </c>
      <c r="G574">
        <v>442575</v>
      </c>
      <c r="H574">
        <v>8</v>
      </c>
      <c r="I574">
        <v>2319</v>
      </c>
      <c r="J574" s="2"/>
      <c r="K574" s="2"/>
      <c r="L574" s="2"/>
      <c r="M574" s="2"/>
    </row>
    <row r="575" spans="1:13" x14ac:dyDescent="0.4">
      <c r="A575">
        <v>7</v>
      </c>
      <c r="B575" t="s">
        <v>17</v>
      </c>
      <c r="C575">
        <v>1200</v>
      </c>
      <c r="D575">
        <v>140</v>
      </c>
      <c r="E575">
        <v>0</v>
      </c>
      <c r="F575">
        <v>382.75916666666666</v>
      </c>
      <c r="G575">
        <v>459311</v>
      </c>
      <c r="H575">
        <v>8</v>
      </c>
      <c r="I575">
        <v>2369</v>
      </c>
      <c r="J575" s="2"/>
      <c r="K575" s="2"/>
      <c r="L575" s="2"/>
      <c r="M575" s="2"/>
    </row>
    <row r="576" spans="1:13" x14ac:dyDescent="0.4">
      <c r="A576">
        <v>8</v>
      </c>
      <c r="B576" t="s">
        <v>17</v>
      </c>
      <c r="C576">
        <v>1200</v>
      </c>
      <c r="D576">
        <v>140</v>
      </c>
      <c r="E576">
        <v>0</v>
      </c>
      <c r="F576">
        <v>384.19333333333333</v>
      </c>
      <c r="G576">
        <v>461032</v>
      </c>
      <c r="H576">
        <v>11</v>
      </c>
      <c r="I576">
        <v>2311</v>
      </c>
      <c r="J576" s="2"/>
      <c r="K576" s="2"/>
      <c r="L576" s="2"/>
      <c r="M576" s="2"/>
    </row>
    <row r="577" spans="1:13" x14ac:dyDescent="0.4">
      <c r="A577">
        <v>9</v>
      </c>
      <c r="B577" t="s">
        <v>17</v>
      </c>
      <c r="C577">
        <v>1200</v>
      </c>
      <c r="D577">
        <v>140</v>
      </c>
      <c r="E577">
        <v>0</v>
      </c>
      <c r="F577">
        <v>366.82249999999999</v>
      </c>
      <c r="G577">
        <v>440187</v>
      </c>
      <c r="H577">
        <v>9</v>
      </c>
      <c r="I577">
        <v>2491</v>
      </c>
      <c r="J577" s="2"/>
      <c r="K577" s="2"/>
      <c r="L577" s="2"/>
      <c r="M577" s="2"/>
    </row>
    <row r="578" spans="1:13" x14ac:dyDescent="0.4">
      <c r="A578">
        <v>10</v>
      </c>
      <c r="B578" t="s">
        <v>17</v>
      </c>
      <c r="C578">
        <v>1200</v>
      </c>
      <c r="D578">
        <v>140</v>
      </c>
      <c r="E578">
        <v>0</v>
      </c>
      <c r="F578">
        <v>363.96499999999997</v>
      </c>
      <c r="G578">
        <v>436758</v>
      </c>
      <c r="H578">
        <v>10</v>
      </c>
      <c r="I578">
        <v>2311</v>
      </c>
      <c r="J578" s="2"/>
      <c r="K578" s="2"/>
      <c r="L578" s="2"/>
      <c r="M578" s="2"/>
    </row>
    <row r="579" spans="1:13" x14ac:dyDescent="0.4">
      <c r="A579">
        <v>11</v>
      </c>
      <c r="B579" t="s">
        <v>17</v>
      </c>
      <c r="C579">
        <v>1200</v>
      </c>
      <c r="D579">
        <v>140</v>
      </c>
      <c r="E579">
        <v>0</v>
      </c>
      <c r="F579">
        <v>359.51333333333332</v>
      </c>
      <c r="G579">
        <v>431416</v>
      </c>
      <c r="H579">
        <v>9</v>
      </c>
      <c r="I579">
        <v>3026</v>
      </c>
      <c r="J579" s="2"/>
      <c r="K579" s="2"/>
      <c r="L579" s="2"/>
      <c r="M579" s="2"/>
    </row>
    <row r="580" spans="1:13" x14ac:dyDescent="0.4">
      <c r="A580">
        <v>1</v>
      </c>
      <c r="B580" t="s">
        <v>18</v>
      </c>
      <c r="C580">
        <v>1200</v>
      </c>
      <c r="D580">
        <v>140</v>
      </c>
      <c r="E580">
        <v>0</v>
      </c>
      <c r="F580">
        <v>234.5575</v>
      </c>
      <c r="G580">
        <v>281469</v>
      </c>
      <c r="H580">
        <v>10</v>
      </c>
      <c r="I580">
        <v>1283</v>
      </c>
      <c r="J580" s="2">
        <v>5</v>
      </c>
      <c r="K580" s="2"/>
      <c r="L580" s="2"/>
      <c r="M580" s="2"/>
    </row>
    <row r="581" spans="1:13" x14ac:dyDescent="0.4">
      <c r="A581">
        <v>2</v>
      </c>
      <c r="B581" t="s">
        <v>18</v>
      </c>
      <c r="C581">
        <v>1200</v>
      </c>
      <c r="D581">
        <v>140</v>
      </c>
      <c r="E581">
        <v>0</v>
      </c>
      <c r="F581">
        <v>277.67500000000001</v>
      </c>
      <c r="G581">
        <v>333210</v>
      </c>
      <c r="H581">
        <v>10</v>
      </c>
      <c r="I581">
        <v>1466</v>
      </c>
      <c r="J581" s="2"/>
      <c r="K581" s="2"/>
      <c r="L581" s="2"/>
      <c r="M581" s="2"/>
    </row>
    <row r="582" spans="1:13" x14ac:dyDescent="0.4">
      <c r="A582">
        <v>3</v>
      </c>
      <c r="B582" t="s">
        <v>18</v>
      </c>
      <c r="C582">
        <v>1200</v>
      </c>
      <c r="D582">
        <v>140</v>
      </c>
      <c r="E582">
        <v>0</v>
      </c>
      <c r="F582">
        <v>308.48083333333335</v>
      </c>
      <c r="G582">
        <v>370177</v>
      </c>
      <c r="H582">
        <v>12</v>
      </c>
      <c r="I582">
        <v>1713</v>
      </c>
      <c r="J582" s="2"/>
      <c r="K582" s="2"/>
      <c r="L582" s="2"/>
      <c r="M582" s="2"/>
    </row>
    <row r="583" spans="1:13" x14ac:dyDescent="0.4">
      <c r="A583">
        <v>4</v>
      </c>
      <c r="B583" t="s">
        <v>18</v>
      </c>
      <c r="C583">
        <v>1200</v>
      </c>
      <c r="D583">
        <v>140</v>
      </c>
      <c r="E583">
        <v>0</v>
      </c>
      <c r="F583">
        <v>324.81666666666666</v>
      </c>
      <c r="G583">
        <v>389780</v>
      </c>
      <c r="H583">
        <v>7</v>
      </c>
      <c r="I583">
        <v>1862</v>
      </c>
      <c r="J583" s="2"/>
      <c r="K583" s="2"/>
      <c r="L583" s="2"/>
      <c r="M583" s="2"/>
    </row>
    <row r="584" spans="1:13" x14ac:dyDescent="0.4">
      <c r="A584">
        <v>5</v>
      </c>
      <c r="B584" t="s">
        <v>18</v>
      </c>
      <c r="C584">
        <v>1200</v>
      </c>
      <c r="D584">
        <v>140</v>
      </c>
      <c r="E584">
        <v>0</v>
      </c>
      <c r="F584">
        <v>322.40750000000003</v>
      </c>
      <c r="G584">
        <v>386889</v>
      </c>
      <c r="H584">
        <v>8</v>
      </c>
      <c r="I584">
        <v>2033</v>
      </c>
      <c r="J584" s="2"/>
      <c r="K584" s="2"/>
      <c r="L584" s="2"/>
      <c r="M584" s="2"/>
    </row>
    <row r="585" spans="1:13" x14ac:dyDescent="0.4">
      <c r="A585">
        <v>6</v>
      </c>
      <c r="B585" t="s">
        <v>18</v>
      </c>
      <c r="C585">
        <v>1200</v>
      </c>
      <c r="D585">
        <v>140</v>
      </c>
      <c r="E585">
        <v>0</v>
      </c>
      <c r="F585">
        <v>349.39</v>
      </c>
      <c r="G585">
        <v>419268</v>
      </c>
      <c r="H585">
        <v>11</v>
      </c>
      <c r="I585">
        <v>1840</v>
      </c>
      <c r="J585" s="2"/>
      <c r="K585" s="2"/>
      <c r="L585" s="2"/>
      <c r="M585" s="2"/>
    </row>
    <row r="586" spans="1:13" x14ac:dyDescent="0.4">
      <c r="A586">
        <v>7</v>
      </c>
      <c r="B586" t="s">
        <v>18</v>
      </c>
      <c r="C586">
        <v>1200</v>
      </c>
      <c r="D586">
        <v>140</v>
      </c>
      <c r="E586">
        <v>0</v>
      </c>
      <c r="F586">
        <v>351.73500000000001</v>
      </c>
      <c r="G586">
        <v>422082</v>
      </c>
      <c r="H586">
        <v>11</v>
      </c>
      <c r="I586">
        <v>2479</v>
      </c>
      <c r="J586" s="2"/>
      <c r="K586" s="2"/>
      <c r="L586" s="2"/>
      <c r="M586" s="2"/>
    </row>
    <row r="587" spans="1:13" x14ac:dyDescent="0.4">
      <c r="A587">
        <v>8</v>
      </c>
      <c r="B587" t="s">
        <v>18</v>
      </c>
      <c r="C587">
        <v>1200</v>
      </c>
      <c r="D587">
        <v>140</v>
      </c>
      <c r="E587">
        <v>0</v>
      </c>
      <c r="F587">
        <v>331.03666666666669</v>
      </c>
      <c r="G587">
        <v>397244</v>
      </c>
      <c r="H587">
        <v>11</v>
      </c>
      <c r="I587">
        <v>2574</v>
      </c>
      <c r="J587" s="2"/>
      <c r="K587" s="2"/>
      <c r="L587" s="2"/>
      <c r="M587" s="2"/>
    </row>
    <row r="588" spans="1:13" x14ac:dyDescent="0.4">
      <c r="A588">
        <v>9</v>
      </c>
      <c r="B588" t="s">
        <v>18</v>
      </c>
      <c r="C588">
        <v>1200</v>
      </c>
      <c r="D588">
        <v>140</v>
      </c>
      <c r="E588">
        <v>0</v>
      </c>
      <c r="F588">
        <v>333.66</v>
      </c>
      <c r="G588">
        <v>400392</v>
      </c>
      <c r="H588">
        <v>10</v>
      </c>
      <c r="I588">
        <v>2395</v>
      </c>
      <c r="J588" s="2"/>
      <c r="K588" s="2"/>
      <c r="L588" s="2"/>
      <c r="M588" s="2"/>
    </row>
    <row r="589" spans="1:13" x14ac:dyDescent="0.4">
      <c r="A589">
        <v>10</v>
      </c>
      <c r="B589" t="s">
        <v>18</v>
      </c>
      <c r="C589">
        <v>1200</v>
      </c>
      <c r="D589">
        <v>140</v>
      </c>
      <c r="E589">
        <v>0</v>
      </c>
      <c r="F589">
        <v>323.91000000000003</v>
      </c>
      <c r="G589">
        <v>388692</v>
      </c>
      <c r="H589">
        <v>11</v>
      </c>
      <c r="I589">
        <v>1717</v>
      </c>
      <c r="J589" s="2"/>
      <c r="K589" s="2"/>
      <c r="L589" s="2"/>
      <c r="M589" s="2"/>
    </row>
    <row r="590" spans="1:13" x14ac:dyDescent="0.4">
      <c r="A590">
        <v>11</v>
      </c>
      <c r="B590" t="s">
        <v>18</v>
      </c>
      <c r="C590">
        <v>1200</v>
      </c>
      <c r="D590">
        <v>140</v>
      </c>
      <c r="E590">
        <v>0</v>
      </c>
      <c r="F590">
        <v>315.125</v>
      </c>
      <c r="G590">
        <v>378150</v>
      </c>
      <c r="H590">
        <v>12</v>
      </c>
      <c r="I590">
        <v>1738</v>
      </c>
      <c r="J590" s="2"/>
      <c r="K590" s="2"/>
      <c r="L590" s="2"/>
      <c r="M590" s="2"/>
    </row>
    <row r="591" spans="1:13" x14ac:dyDescent="0.4">
      <c r="A591">
        <v>1</v>
      </c>
      <c r="B591" t="s">
        <v>19</v>
      </c>
      <c r="C591">
        <v>1200</v>
      </c>
      <c r="D591">
        <v>140</v>
      </c>
      <c r="E591">
        <v>0</v>
      </c>
      <c r="F591">
        <v>249.18333333333334</v>
      </c>
      <c r="G591">
        <v>299020</v>
      </c>
      <c r="H591">
        <v>7</v>
      </c>
      <c r="I591">
        <v>1425</v>
      </c>
      <c r="J591" s="2">
        <v>6</v>
      </c>
      <c r="K591" s="2"/>
      <c r="L591" s="2"/>
      <c r="M591" s="2"/>
    </row>
    <row r="592" spans="1:13" x14ac:dyDescent="0.4">
      <c r="A592">
        <v>2</v>
      </c>
      <c r="B592" t="s">
        <v>19</v>
      </c>
      <c r="C592">
        <v>1200</v>
      </c>
      <c r="D592">
        <v>140</v>
      </c>
      <c r="E592">
        <v>0</v>
      </c>
      <c r="F592">
        <v>314.48583333333335</v>
      </c>
      <c r="G592">
        <v>377383</v>
      </c>
      <c r="H592">
        <v>12</v>
      </c>
      <c r="I592">
        <v>1822</v>
      </c>
      <c r="J592" s="2"/>
      <c r="K592" s="2"/>
      <c r="L592" s="2"/>
      <c r="M592" s="2"/>
    </row>
    <row r="593" spans="1:13" x14ac:dyDescent="0.4">
      <c r="A593">
        <v>3</v>
      </c>
      <c r="B593" t="s">
        <v>19</v>
      </c>
      <c r="C593">
        <v>1200</v>
      </c>
      <c r="D593">
        <v>140</v>
      </c>
      <c r="E593">
        <v>0</v>
      </c>
      <c r="F593">
        <v>348.48333333333335</v>
      </c>
      <c r="G593">
        <v>418180</v>
      </c>
      <c r="H593">
        <v>12</v>
      </c>
      <c r="I593">
        <v>2370</v>
      </c>
      <c r="J593" s="2"/>
      <c r="K593" s="2"/>
      <c r="L593" s="2"/>
      <c r="M593" s="2"/>
    </row>
    <row r="594" spans="1:13" x14ac:dyDescent="0.4">
      <c r="A594">
        <v>4</v>
      </c>
      <c r="B594" t="s">
        <v>19</v>
      </c>
      <c r="C594">
        <v>1200</v>
      </c>
      <c r="D594">
        <v>140</v>
      </c>
      <c r="E594">
        <v>0</v>
      </c>
      <c r="F594">
        <v>355.63749999999999</v>
      </c>
      <c r="G594">
        <v>426765</v>
      </c>
      <c r="H594">
        <v>10</v>
      </c>
      <c r="I594">
        <v>1980</v>
      </c>
      <c r="J594" s="2"/>
      <c r="K594" s="2"/>
      <c r="L594" s="2"/>
      <c r="M594" s="2"/>
    </row>
    <row r="595" spans="1:13" x14ac:dyDescent="0.4">
      <c r="A595">
        <v>5</v>
      </c>
      <c r="B595" t="s">
        <v>19</v>
      </c>
      <c r="C595">
        <v>1200</v>
      </c>
      <c r="D595">
        <v>140</v>
      </c>
      <c r="E595">
        <v>0</v>
      </c>
      <c r="F595">
        <v>360.78500000000003</v>
      </c>
      <c r="G595">
        <v>432942</v>
      </c>
      <c r="H595">
        <v>4</v>
      </c>
      <c r="I595">
        <v>2061</v>
      </c>
      <c r="J595" s="2"/>
      <c r="K595" s="2"/>
      <c r="L595" s="2"/>
      <c r="M595" s="2"/>
    </row>
    <row r="596" spans="1:13" x14ac:dyDescent="0.4">
      <c r="A596">
        <v>6</v>
      </c>
      <c r="B596" t="s">
        <v>19</v>
      </c>
      <c r="C596">
        <v>1200</v>
      </c>
      <c r="D596">
        <v>140</v>
      </c>
      <c r="E596">
        <v>0</v>
      </c>
      <c r="F596">
        <v>375.01666666666665</v>
      </c>
      <c r="G596">
        <v>450020</v>
      </c>
      <c r="H596">
        <v>9</v>
      </c>
      <c r="I596">
        <v>2233</v>
      </c>
      <c r="J596" s="2"/>
      <c r="K596" s="2"/>
      <c r="L596" s="2"/>
      <c r="M596" s="2"/>
    </row>
    <row r="597" spans="1:13" x14ac:dyDescent="0.4">
      <c r="A597">
        <v>7</v>
      </c>
      <c r="B597" t="s">
        <v>19</v>
      </c>
      <c r="C597">
        <v>1200</v>
      </c>
      <c r="D597">
        <v>140</v>
      </c>
      <c r="E597">
        <v>0</v>
      </c>
      <c r="F597">
        <v>358.23500000000001</v>
      </c>
      <c r="G597">
        <v>429882</v>
      </c>
      <c r="H597">
        <v>9</v>
      </c>
      <c r="I597">
        <v>2334</v>
      </c>
      <c r="J597" s="2"/>
      <c r="K597" s="2"/>
      <c r="L597" s="2"/>
      <c r="M597" s="2"/>
    </row>
    <row r="598" spans="1:13" x14ac:dyDescent="0.4">
      <c r="A598">
        <v>8</v>
      </c>
      <c r="B598" t="s">
        <v>19</v>
      </c>
      <c r="C598">
        <v>1200</v>
      </c>
      <c r="D598">
        <v>140</v>
      </c>
      <c r="E598">
        <v>0</v>
      </c>
      <c r="F598">
        <v>348.8125</v>
      </c>
      <c r="G598">
        <v>418575</v>
      </c>
      <c r="H598">
        <v>13</v>
      </c>
      <c r="I598">
        <v>2615</v>
      </c>
      <c r="J598" s="2"/>
      <c r="K598" s="2"/>
      <c r="L598" s="2"/>
      <c r="M598" s="2"/>
    </row>
    <row r="599" spans="1:13" x14ac:dyDescent="0.4">
      <c r="A599">
        <v>9</v>
      </c>
      <c r="B599" t="s">
        <v>19</v>
      </c>
      <c r="C599">
        <v>1200</v>
      </c>
      <c r="D599">
        <v>140</v>
      </c>
      <c r="E599">
        <v>0</v>
      </c>
      <c r="F599">
        <v>329.52083333333331</v>
      </c>
      <c r="G599">
        <v>395425</v>
      </c>
      <c r="H599">
        <v>9</v>
      </c>
      <c r="I599">
        <v>1656</v>
      </c>
      <c r="J599" s="2"/>
      <c r="K599" s="2"/>
      <c r="L599" s="2"/>
      <c r="M599" s="2"/>
    </row>
    <row r="600" spans="1:13" x14ac:dyDescent="0.4">
      <c r="A600">
        <v>10</v>
      </c>
      <c r="B600" t="s">
        <v>19</v>
      </c>
      <c r="C600">
        <v>1200</v>
      </c>
      <c r="D600">
        <v>140</v>
      </c>
      <c r="E600">
        <v>0</v>
      </c>
      <c r="F600">
        <v>309.28750000000002</v>
      </c>
      <c r="G600">
        <v>371145</v>
      </c>
      <c r="H600">
        <v>12</v>
      </c>
      <c r="I600">
        <v>1621</v>
      </c>
      <c r="J600" s="2"/>
      <c r="K600" s="2"/>
      <c r="L600" s="2"/>
      <c r="M600" s="2"/>
    </row>
    <row r="601" spans="1:13" x14ac:dyDescent="0.4">
      <c r="A601">
        <v>11</v>
      </c>
      <c r="B601" t="s">
        <v>19</v>
      </c>
      <c r="C601">
        <v>1200</v>
      </c>
      <c r="D601">
        <v>140</v>
      </c>
      <c r="E601">
        <v>0</v>
      </c>
      <c r="F601">
        <v>301.05166666666668</v>
      </c>
      <c r="G601">
        <v>361262</v>
      </c>
      <c r="H601">
        <v>9</v>
      </c>
      <c r="I601">
        <v>2003</v>
      </c>
      <c r="J601" s="2"/>
      <c r="K601" s="2"/>
      <c r="L601" s="2"/>
      <c r="M601" s="2"/>
    </row>
    <row r="602" spans="1:13" x14ac:dyDescent="0.4">
      <c r="A602">
        <v>1</v>
      </c>
      <c r="B602" t="s">
        <v>20</v>
      </c>
      <c r="C602">
        <v>1200</v>
      </c>
      <c r="D602">
        <v>140</v>
      </c>
      <c r="E602">
        <v>0</v>
      </c>
      <c r="F602">
        <v>4221.4949999999999</v>
      </c>
      <c r="G602">
        <v>5065794</v>
      </c>
      <c r="H602">
        <v>21</v>
      </c>
      <c r="I602">
        <v>31415</v>
      </c>
      <c r="J602" s="2">
        <v>1</v>
      </c>
      <c r="K602" s="2" t="s">
        <v>27</v>
      </c>
      <c r="L602" s="2"/>
      <c r="M602" s="2"/>
    </row>
    <row r="603" spans="1:13" x14ac:dyDescent="0.4">
      <c r="A603">
        <v>2</v>
      </c>
      <c r="B603" t="s">
        <v>20</v>
      </c>
      <c r="C603">
        <v>1200</v>
      </c>
      <c r="D603">
        <v>140</v>
      </c>
      <c r="E603">
        <v>0</v>
      </c>
      <c r="F603">
        <v>5141.501666666667</v>
      </c>
      <c r="G603">
        <v>6169802</v>
      </c>
      <c r="H603">
        <v>37</v>
      </c>
      <c r="I603">
        <v>37863</v>
      </c>
      <c r="J603" s="2"/>
      <c r="K603" s="2"/>
      <c r="L603" s="2"/>
      <c r="M603" s="2"/>
    </row>
    <row r="604" spans="1:13" x14ac:dyDescent="0.4">
      <c r="A604">
        <v>3</v>
      </c>
      <c r="B604" t="s">
        <v>20</v>
      </c>
      <c r="C604">
        <v>1200</v>
      </c>
      <c r="D604">
        <v>140</v>
      </c>
      <c r="E604">
        <v>0</v>
      </c>
      <c r="F604">
        <v>5470.3874999999998</v>
      </c>
      <c r="G604">
        <v>6564465</v>
      </c>
      <c r="H604">
        <v>12</v>
      </c>
      <c r="I604">
        <v>42572</v>
      </c>
      <c r="J604" s="2"/>
      <c r="K604" s="2"/>
      <c r="L604" s="2"/>
      <c r="M604" s="2"/>
    </row>
    <row r="605" spans="1:13" x14ac:dyDescent="0.4">
      <c r="A605">
        <v>4</v>
      </c>
      <c r="B605" t="s">
        <v>20</v>
      </c>
      <c r="C605">
        <v>1200</v>
      </c>
      <c r="D605">
        <v>140</v>
      </c>
      <c r="E605">
        <v>0</v>
      </c>
      <c r="F605">
        <v>5398.6716666666671</v>
      </c>
      <c r="G605">
        <v>6478406</v>
      </c>
      <c r="H605">
        <v>16</v>
      </c>
      <c r="I605">
        <v>38726</v>
      </c>
      <c r="J605" s="2"/>
      <c r="K605" s="2"/>
      <c r="L605" s="2"/>
      <c r="M605" s="2"/>
    </row>
    <row r="606" spans="1:13" x14ac:dyDescent="0.4">
      <c r="A606">
        <v>5</v>
      </c>
      <c r="B606" t="s">
        <v>20</v>
      </c>
      <c r="C606">
        <v>1200</v>
      </c>
      <c r="D606">
        <v>140</v>
      </c>
      <c r="E606">
        <v>0</v>
      </c>
      <c r="F606">
        <v>5257.4066666666668</v>
      </c>
      <c r="G606">
        <v>6308888</v>
      </c>
      <c r="H606">
        <v>29</v>
      </c>
      <c r="I606">
        <v>36380</v>
      </c>
      <c r="J606" s="2"/>
      <c r="K606" s="2"/>
      <c r="L606" s="2"/>
      <c r="M606" s="2"/>
    </row>
    <row r="607" spans="1:13" x14ac:dyDescent="0.4">
      <c r="A607">
        <v>6</v>
      </c>
      <c r="B607" t="s">
        <v>20</v>
      </c>
      <c r="C607">
        <v>1200</v>
      </c>
      <c r="D607">
        <v>140</v>
      </c>
      <c r="E607">
        <v>0</v>
      </c>
      <c r="F607">
        <v>4947.6724999999997</v>
      </c>
      <c r="G607">
        <v>5937207</v>
      </c>
      <c r="H607">
        <v>22</v>
      </c>
      <c r="I607">
        <v>36672</v>
      </c>
      <c r="J607" s="2"/>
      <c r="K607" s="2"/>
      <c r="L607" s="2"/>
      <c r="M607" s="2"/>
    </row>
    <row r="608" spans="1:13" x14ac:dyDescent="0.4">
      <c r="A608">
        <v>7</v>
      </c>
      <c r="B608" t="s">
        <v>20</v>
      </c>
      <c r="C608">
        <v>1200</v>
      </c>
      <c r="D608">
        <v>140</v>
      </c>
      <c r="E608">
        <v>0</v>
      </c>
      <c r="F608">
        <v>4694.9491666666663</v>
      </c>
      <c r="G608">
        <v>5633939</v>
      </c>
      <c r="H608">
        <v>19</v>
      </c>
      <c r="I608">
        <v>33842</v>
      </c>
      <c r="J608" s="2"/>
      <c r="K608" s="2"/>
      <c r="L608" s="2"/>
      <c r="M608" s="2"/>
    </row>
    <row r="609" spans="1:13" x14ac:dyDescent="0.4">
      <c r="A609">
        <v>8</v>
      </c>
      <c r="B609" t="s">
        <v>20</v>
      </c>
      <c r="C609">
        <v>1200</v>
      </c>
      <c r="D609">
        <v>140</v>
      </c>
      <c r="E609">
        <v>0</v>
      </c>
      <c r="F609">
        <v>4229.1125000000002</v>
      </c>
      <c r="G609">
        <v>5074935</v>
      </c>
      <c r="H609">
        <v>22</v>
      </c>
      <c r="I609">
        <v>30266</v>
      </c>
      <c r="J609" s="2"/>
      <c r="K609" s="2"/>
      <c r="L609" s="2"/>
      <c r="M609" s="2"/>
    </row>
    <row r="610" spans="1:13" x14ac:dyDescent="0.4">
      <c r="A610">
        <v>9</v>
      </c>
      <c r="B610" t="s">
        <v>20</v>
      </c>
      <c r="C610">
        <v>1200</v>
      </c>
      <c r="D610">
        <v>140</v>
      </c>
      <c r="E610">
        <v>0</v>
      </c>
      <c r="F610">
        <v>3841.3024999999998</v>
      </c>
      <c r="G610">
        <v>4609563</v>
      </c>
      <c r="H610">
        <v>13</v>
      </c>
      <c r="I610">
        <v>25925</v>
      </c>
      <c r="J610" s="2"/>
      <c r="K610" s="2"/>
      <c r="L610" s="2"/>
      <c r="M610" s="2"/>
    </row>
    <row r="611" spans="1:13" x14ac:dyDescent="0.4">
      <c r="A611">
        <v>10</v>
      </c>
      <c r="B611" t="s">
        <v>20</v>
      </c>
      <c r="C611">
        <v>1200</v>
      </c>
      <c r="D611">
        <v>140</v>
      </c>
      <c r="E611">
        <v>0</v>
      </c>
      <c r="F611">
        <v>3227.9074999999998</v>
      </c>
      <c r="G611">
        <v>3873489</v>
      </c>
      <c r="H611">
        <v>21</v>
      </c>
      <c r="I611">
        <v>22699</v>
      </c>
      <c r="J611" s="2"/>
      <c r="K611" s="2"/>
      <c r="L611" s="2"/>
      <c r="M611" s="2"/>
    </row>
    <row r="612" spans="1:13" x14ac:dyDescent="0.4">
      <c r="A612">
        <v>11</v>
      </c>
      <c r="B612" t="s">
        <v>20</v>
      </c>
      <c r="C612">
        <v>1200</v>
      </c>
      <c r="D612">
        <v>140</v>
      </c>
      <c r="E612">
        <v>0</v>
      </c>
      <c r="F612">
        <v>2770.0549999999998</v>
      </c>
      <c r="G612">
        <v>3324066</v>
      </c>
      <c r="H612">
        <v>28</v>
      </c>
      <c r="I612">
        <v>18886</v>
      </c>
      <c r="J612" s="2"/>
      <c r="K612" s="2"/>
      <c r="L612" s="2"/>
      <c r="M612" s="2"/>
    </row>
    <row r="613" spans="1:13" x14ac:dyDescent="0.4">
      <c r="A613">
        <v>1</v>
      </c>
      <c r="B613" t="s">
        <v>21</v>
      </c>
      <c r="C613">
        <v>1200</v>
      </c>
      <c r="D613">
        <v>140</v>
      </c>
      <c r="E613">
        <v>0</v>
      </c>
      <c r="F613">
        <v>659.6925</v>
      </c>
      <c r="G613">
        <v>791631</v>
      </c>
      <c r="H613">
        <v>18</v>
      </c>
      <c r="I613">
        <v>4614</v>
      </c>
      <c r="J613" s="2">
        <v>2</v>
      </c>
      <c r="K613" s="2"/>
      <c r="L613" s="2"/>
      <c r="M613" s="2"/>
    </row>
    <row r="614" spans="1:13" x14ac:dyDescent="0.4">
      <c r="A614">
        <v>2</v>
      </c>
      <c r="B614" t="s">
        <v>21</v>
      </c>
      <c r="C614">
        <v>1200</v>
      </c>
      <c r="D614">
        <v>140</v>
      </c>
      <c r="E614">
        <v>0</v>
      </c>
      <c r="F614">
        <v>782.78083333333336</v>
      </c>
      <c r="G614">
        <v>939337</v>
      </c>
      <c r="H614">
        <v>15</v>
      </c>
      <c r="I614">
        <v>4297</v>
      </c>
      <c r="J614" s="2"/>
      <c r="K614" s="2"/>
      <c r="L614" s="2"/>
      <c r="M614" s="2"/>
    </row>
    <row r="615" spans="1:13" x14ac:dyDescent="0.4">
      <c r="A615">
        <v>3</v>
      </c>
      <c r="B615" t="s">
        <v>21</v>
      </c>
      <c r="C615">
        <v>1200</v>
      </c>
      <c r="D615">
        <v>140</v>
      </c>
      <c r="E615">
        <v>0</v>
      </c>
      <c r="F615">
        <v>879.61249999999995</v>
      </c>
      <c r="G615">
        <v>1055535</v>
      </c>
      <c r="H615">
        <v>16</v>
      </c>
      <c r="I615">
        <v>4675</v>
      </c>
      <c r="J615" s="2"/>
      <c r="K615" s="2"/>
      <c r="L615" s="2"/>
      <c r="M615" s="2"/>
    </row>
    <row r="616" spans="1:13" x14ac:dyDescent="0.4">
      <c r="A616">
        <v>4</v>
      </c>
      <c r="B616" t="s">
        <v>21</v>
      </c>
      <c r="C616">
        <v>1200</v>
      </c>
      <c r="D616">
        <v>140</v>
      </c>
      <c r="E616">
        <v>0</v>
      </c>
      <c r="F616">
        <v>915.17333333333329</v>
      </c>
      <c r="G616">
        <v>1098208</v>
      </c>
      <c r="H616">
        <v>7</v>
      </c>
      <c r="I616">
        <v>4732</v>
      </c>
      <c r="J616" s="2"/>
      <c r="K616" s="2"/>
      <c r="L616" s="2"/>
      <c r="M616" s="2"/>
    </row>
    <row r="617" spans="1:13" x14ac:dyDescent="0.4">
      <c r="A617">
        <v>5</v>
      </c>
      <c r="B617" t="s">
        <v>21</v>
      </c>
      <c r="C617">
        <v>1200</v>
      </c>
      <c r="D617">
        <v>140</v>
      </c>
      <c r="E617">
        <v>0</v>
      </c>
      <c r="F617">
        <v>933.30250000000001</v>
      </c>
      <c r="G617">
        <v>1119963</v>
      </c>
      <c r="H617">
        <v>16</v>
      </c>
      <c r="I617">
        <v>4500</v>
      </c>
      <c r="J617" s="2"/>
      <c r="K617" s="2"/>
      <c r="L617" s="2"/>
      <c r="M617" s="2"/>
    </row>
    <row r="618" spans="1:13" x14ac:dyDescent="0.4">
      <c r="A618">
        <v>6</v>
      </c>
      <c r="B618" t="s">
        <v>21</v>
      </c>
      <c r="C618">
        <v>1200</v>
      </c>
      <c r="D618">
        <v>140</v>
      </c>
      <c r="E618">
        <v>0</v>
      </c>
      <c r="F618">
        <v>936.20666666666671</v>
      </c>
      <c r="G618">
        <v>1123448</v>
      </c>
      <c r="H618">
        <v>19</v>
      </c>
      <c r="I618">
        <v>4039</v>
      </c>
      <c r="J618" s="2"/>
      <c r="K618" s="2"/>
      <c r="L618" s="2"/>
      <c r="M618" s="2"/>
    </row>
    <row r="619" spans="1:13" x14ac:dyDescent="0.4">
      <c r="A619">
        <v>7</v>
      </c>
      <c r="B619" t="s">
        <v>21</v>
      </c>
      <c r="C619">
        <v>1200</v>
      </c>
      <c r="D619">
        <v>140</v>
      </c>
      <c r="E619">
        <v>0</v>
      </c>
      <c r="F619">
        <v>933.51916666666671</v>
      </c>
      <c r="G619">
        <v>1120223</v>
      </c>
      <c r="H619">
        <v>15</v>
      </c>
      <c r="I619">
        <v>4221</v>
      </c>
      <c r="J619" s="2"/>
      <c r="K619" s="2"/>
      <c r="L619" s="2"/>
      <c r="M619" s="2"/>
    </row>
    <row r="620" spans="1:13" x14ac:dyDescent="0.4">
      <c r="A620">
        <v>8</v>
      </c>
      <c r="B620" t="s">
        <v>21</v>
      </c>
      <c r="C620">
        <v>1200</v>
      </c>
      <c r="D620">
        <v>140</v>
      </c>
      <c r="E620">
        <v>0</v>
      </c>
      <c r="F620">
        <v>889.33166666666671</v>
      </c>
      <c r="G620">
        <v>1067198</v>
      </c>
      <c r="H620">
        <v>19</v>
      </c>
      <c r="I620">
        <v>4198</v>
      </c>
      <c r="J620" s="2"/>
      <c r="K620" s="2"/>
      <c r="L620" s="2"/>
      <c r="M620" s="2"/>
    </row>
    <row r="621" spans="1:13" x14ac:dyDescent="0.4">
      <c r="A621">
        <v>9</v>
      </c>
      <c r="B621" t="s">
        <v>21</v>
      </c>
      <c r="C621">
        <v>1200</v>
      </c>
      <c r="D621">
        <v>140</v>
      </c>
      <c r="E621">
        <v>0</v>
      </c>
      <c r="F621">
        <v>859.21749999999997</v>
      </c>
      <c r="G621">
        <v>1031061</v>
      </c>
      <c r="H621">
        <v>13</v>
      </c>
      <c r="I621">
        <v>3772</v>
      </c>
      <c r="J621" s="2"/>
      <c r="K621" s="2"/>
      <c r="L621" s="2"/>
      <c r="M621" s="2"/>
    </row>
    <row r="622" spans="1:13" x14ac:dyDescent="0.4">
      <c r="A622">
        <v>10</v>
      </c>
      <c r="B622" t="s">
        <v>21</v>
      </c>
      <c r="C622">
        <v>1200</v>
      </c>
      <c r="D622">
        <v>140</v>
      </c>
      <c r="E622">
        <v>0</v>
      </c>
      <c r="F622">
        <v>811.59083333333331</v>
      </c>
      <c r="G622">
        <v>973909</v>
      </c>
      <c r="H622">
        <v>19</v>
      </c>
      <c r="I622">
        <v>4147</v>
      </c>
      <c r="J622" s="2"/>
      <c r="K622" s="2"/>
      <c r="L622" s="2"/>
      <c r="M622" s="2"/>
    </row>
    <row r="623" spans="1:13" x14ac:dyDescent="0.4">
      <c r="A623">
        <v>11</v>
      </c>
      <c r="B623" t="s">
        <v>21</v>
      </c>
      <c r="C623">
        <v>1200</v>
      </c>
      <c r="D623">
        <v>140</v>
      </c>
      <c r="E623">
        <v>0</v>
      </c>
      <c r="F623">
        <v>770.74333333333334</v>
      </c>
      <c r="G623">
        <v>924892</v>
      </c>
      <c r="H623">
        <v>16</v>
      </c>
      <c r="I623">
        <v>2833</v>
      </c>
      <c r="J623" s="2"/>
      <c r="K623" s="2"/>
      <c r="L623" s="2"/>
      <c r="M623" s="2"/>
    </row>
    <row r="624" spans="1:13" x14ac:dyDescent="0.4">
      <c r="A624">
        <v>1</v>
      </c>
      <c r="B624" t="s">
        <v>22</v>
      </c>
      <c r="C624">
        <v>1200</v>
      </c>
      <c r="D624">
        <v>140</v>
      </c>
      <c r="E624">
        <v>0</v>
      </c>
      <c r="F624">
        <v>477.51166666666666</v>
      </c>
      <c r="G624">
        <v>573014</v>
      </c>
      <c r="H624">
        <v>15</v>
      </c>
      <c r="I624">
        <v>3364</v>
      </c>
      <c r="J624" s="2">
        <v>3</v>
      </c>
      <c r="K624" s="2"/>
      <c r="L624" s="2"/>
      <c r="M624" s="2"/>
    </row>
    <row r="625" spans="1:13" x14ac:dyDescent="0.4">
      <c r="A625">
        <v>2</v>
      </c>
      <c r="B625" t="s">
        <v>22</v>
      </c>
      <c r="C625">
        <v>1200</v>
      </c>
      <c r="D625">
        <v>140</v>
      </c>
      <c r="E625">
        <v>0</v>
      </c>
      <c r="F625">
        <v>541.96083333333331</v>
      </c>
      <c r="G625">
        <v>650353</v>
      </c>
      <c r="H625">
        <v>19</v>
      </c>
      <c r="I625">
        <v>3530</v>
      </c>
      <c r="J625" s="2"/>
      <c r="K625" s="2"/>
      <c r="L625" s="2"/>
      <c r="M625" s="2"/>
    </row>
    <row r="626" spans="1:13" x14ac:dyDescent="0.4">
      <c r="A626">
        <v>3</v>
      </c>
      <c r="B626" t="s">
        <v>22</v>
      </c>
      <c r="C626">
        <v>1200</v>
      </c>
      <c r="D626">
        <v>140</v>
      </c>
      <c r="E626">
        <v>0</v>
      </c>
      <c r="F626">
        <v>588.73500000000001</v>
      </c>
      <c r="G626">
        <v>706482</v>
      </c>
      <c r="H626">
        <v>23</v>
      </c>
      <c r="I626">
        <v>3299</v>
      </c>
      <c r="J626" s="2"/>
      <c r="K626" s="2"/>
      <c r="L626" s="2"/>
      <c r="M626" s="2"/>
    </row>
    <row r="627" spans="1:13" x14ac:dyDescent="0.4">
      <c r="A627">
        <v>4</v>
      </c>
      <c r="B627" t="s">
        <v>22</v>
      </c>
      <c r="C627">
        <v>1200</v>
      </c>
      <c r="D627">
        <v>140</v>
      </c>
      <c r="E627">
        <v>0</v>
      </c>
      <c r="F627">
        <v>604.70000000000005</v>
      </c>
      <c r="G627">
        <v>725640</v>
      </c>
      <c r="H627">
        <v>16</v>
      </c>
      <c r="I627">
        <v>3125</v>
      </c>
      <c r="J627" s="2"/>
      <c r="K627" s="2"/>
      <c r="L627" s="2"/>
      <c r="M627" s="2"/>
    </row>
    <row r="628" spans="1:13" x14ac:dyDescent="0.4">
      <c r="A628">
        <v>5</v>
      </c>
      <c r="B628" t="s">
        <v>22</v>
      </c>
      <c r="C628">
        <v>1200</v>
      </c>
      <c r="D628">
        <v>140</v>
      </c>
      <c r="E628">
        <v>0</v>
      </c>
      <c r="F628">
        <v>616.07000000000005</v>
      </c>
      <c r="G628">
        <v>739284</v>
      </c>
      <c r="H628">
        <v>8</v>
      </c>
      <c r="I628">
        <v>3317</v>
      </c>
      <c r="J628" s="2"/>
      <c r="K628" s="2"/>
      <c r="L628" s="2"/>
      <c r="M628" s="2"/>
    </row>
    <row r="629" spans="1:13" x14ac:dyDescent="0.4">
      <c r="A629">
        <v>6</v>
      </c>
      <c r="B629" t="s">
        <v>22</v>
      </c>
      <c r="C629">
        <v>1200</v>
      </c>
      <c r="D629">
        <v>140</v>
      </c>
      <c r="E629">
        <v>0</v>
      </c>
      <c r="F629">
        <v>605.41750000000002</v>
      </c>
      <c r="G629">
        <v>726501</v>
      </c>
      <c r="H629">
        <v>31</v>
      </c>
      <c r="I629">
        <v>3832</v>
      </c>
      <c r="J629" s="2"/>
      <c r="K629" s="2"/>
      <c r="L629" s="2"/>
      <c r="M629" s="2"/>
    </row>
    <row r="630" spans="1:13" x14ac:dyDescent="0.4">
      <c r="A630">
        <v>7</v>
      </c>
      <c r="B630" t="s">
        <v>22</v>
      </c>
      <c r="C630">
        <v>1200</v>
      </c>
      <c r="D630">
        <v>140</v>
      </c>
      <c r="E630">
        <v>0</v>
      </c>
      <c r="F630">
        <v>606.44666666666672</v>
      </c>
      <c r="G630">
        <v>727736</v>
      </c>
      <c r="H630">
        <v>14</v>
      </c>
      <c r="I630">
        <v>3447</v>
      </c>
      <c r="J630" s="2"/>
      <c r="K630" s="2"/>
      <c r="L630" s="2"/>
      <c r="M630" s="2"/>
    </row>
    <row r="631" spans="1:13" x14ac:dyDescent="0.4">
      <c r="A631">
        <v>8</v>
      </c>
      <c r="B631" t="s">
        <v>22</v>
      </c>
      <c r="C631">
        <v>1200</v>
      </c>
      <c r="D631">
        <v>140</v>
      </c>
      <c r="E631">
        <v>0</v>
      </c>
      <c r="F631">
        <v>628.32000000000005</v>
      </c>
      <c r="G631">
        <v>753984</v>
      </c>
      <c r="H631">
        <v>33</v>
      </c>
      <c r="I631">
        <v>3210</v>
      </c>
      <c r="J631" s="2"/>
      <c r="K631" s="2"/>
      <c r="L631" s="2"/>
      <c r="M631" s="2"/>
    </row>
    <row r="632" spans="1:13" x14ac:dyDescent="0.4">
      <c r="A632">
        <v>9</v>
      </c>
      <c r="B632" t="s">
        <v>22</v>
      </c>
      <c r="C632">
        <v>1200</v>
      </c>
      <c r="D632">
        <v>140</v>
      </c>
      <c r="E632">
        <v>0</v>
      </c>
      <c r="F632">
        <v>635.93083333333334</v>
      </c>
      <c r="G632">
        <v>763117</v>
      </c>
      <c r="H632">
        <v>30</v>
      </c>
      <c r="I632">
        <v>3227</v>
      </c>
      <c r="J632" s="2"/>
      <c r="K632" s="2"/>
      <c r="L632" s="2"/>
      <c r="M632" s="2"/>
    </row>
    <row r="633" spans="1:13" x14ac:dyDescent="0.4">
      <c r="A633">
        <v>10</v>
      </c>
      <c r="B633" t="s">
        <v>22</v>
      </c>
      <c r="C633">
        <v>1200</v>
      </c>
      <c r="D633">
        <v>140</v>
      </c>
      <c r="E633">
        <v>0</v>
      </c>
      <c r="F633">
        <v>613.19166666666672</v>
      </c>
      <c r="G633">
        <v>735830</v>
      </c>
      <c r="H633">
        <v>28</v>
      </c>
      <c r="I633">
        <v>3226</v>
      </c>
      <c r="J633" s="2"/>
      <c r="K633" s="2"/>
      <c r="L633" s="2"/>
      <c r="M633" s="2"/>
    </row>
    <row r="634" spans="1:13" x14ac:dyDescent="0.4">
      <c r="A634">
        <v>11</v>
      </c>
      <c r="B634" t="s">
        <v>22</v>
      </c>
      <c r="C634">
        <v>1200</v>
      </c>
      <c r="D634">
        <v>140</v>
      </c>
      <c r="E634">
        <v>0</v>
      </c>
      <c r="F634">
        <v>599.58416666666665</v>
      </c>
      <c r="G634">
        <v>719501</v>
      </c>
      <c r="H634">
        <v>29</v>
      </c>
      <c r="I634">
        <v>3324</v>
      </c>
      <c r="J634" s="2"/>
      <c r="K634" s="2"/>
      <c r="L634" s="2"/>
      <c r="M634" s="2"/>
    </row>
    <row r="635" spans="1:13" x14ac:dyDescent="0.4">
      <c r="A635">
        <v>1</v>
      </c>
      <c r="B635" t="s">
        <v>23</v>
      </c>
      <c r="C635">
        <v>1200</v>
      </c>
      <c r="D635">
        <v>140</v>
      </c>
      <c r="E635">
        <v>0</v>
      </c>
      <c r="F635">
        <v>4693.725833333333</v>
      </c>
      <c r="G635">
        <v>5632471</v>
      </c>
      <c r="H635">
        <v>24</v>
      </c>
      <c r="I635">
        <v>27244</v>
      </c>
      <c r="J635" s="2">
        <v>4</v>
      </c>
      <c r="K635" s="2"/>
      <c r="L635" s="2"/>
      <c r="M635" s="2"/>
    </row>
    <row r="636" spans="1:13" x14ac:dyDescent="0.4">
      <c r="A636">
        <v>2</v>
      </c>
      <c r="B636" t="s">
        <v>23</v>
      </c>
      <c r="C636">
        <v>1200</v>
      </c>
      <c r="D636">
        <v>140</v>
      </c>
      <c r="E636">
        <v>0</v>
      </c>
      <c r="F636">
        <v>5301.5716666666667</v>
      </c>
      <c r="G636">
        <v>6361886</v>
      </c>
      <c r="H636">
        <v>44</v>
      </c>
      <c r="I636">
        <v>26371</v>
      </c>
      <c r="J636" s="2"/>
      <c r="K636" s="2"/>
      <c r="L636" s="2"/>
      <c r="M636" s="2"/>
    </row>
    <row r="637" spans="1:13" x14ac:dyDescent="0.4">
      <c r="A637">
        <v>3</v>
      </c>
      <c r="B637" t="s">
        <v>23</v>
      </c>
      <c r="C637">
        <v>1200</v>
      </c>
      <c r="D637">
        <v>140</v>
      </c>
      <c r="E637">
        <v>0</v>
      </c>
      <c r="F637">
        <v>5678.8433333333332</v>
      </c>
      <c r="G637">
        <v>6814612</v>
      </c>
      <c r="H637">
        <v>31</v>
      </c>
      <c r="I637">
        <v>30084</v>
      </c>
      <c r="J637" s="2"/>
      <c r="K637" s="2"/>
      <c r="L637" s="2"/>
      <c r="M637" s="2"/>
    </row>
    <row r="638" spans="1:13" x14ac:dyDescent="0.4">
      <c r="A638">
        <v>4</v>
      </c>
      <c r="B638" t="s">
        <v>23</v>
      </c>
      <c r="C638">
        <v>1200</v>
      </c>
      <c r="D638">
        <v>140</v>
      </c>
      <c r="E638">
        <v>0</v>
      </c>
      <c r="F638">
        <v>5872.71</v>
      </c>
      <c r="G638">
        <v>7047252</v>
      </c>
      <c r="H638">
        <v>36</v>
      </c>
      <c r="I638">
        <v>27877</v>
      </c>
      <c r="J638" s="2"/>
      <c r="K638" s="2"/>
      <c r="L638" s="2"/>
      <c r="M638" s="2"/>
    </row>
    <row r="639" spans="1:13" x14ac:dyDescent="0.4">
      <c r="A639">
        <v>5</v>
      </c>
      <c r="B639" t="s">
        <v>23</v>
      </c>
      <c r="C639">
        <v>1200</v>
      </c>
      <c r="D639">
        <v>140</v>
      </c>
      <c r="E639">
        <v>0</v>
      </c>
      <c r="F639">
        <v>5812.3133333333335</v>
      </c>
      <c r="G639">
        <v>6974776</v>
      </c>
      <c r="H639">
        <v>29</v>
      </c>
      <c r="I639">
        <v>27620</v>
      </c>
      <c r="J639" s="2"/>
      <c r="K639" s="2"/>
      <c r="L639" s="2"/>
      <c r="M639" s="2"/>
    </row>
    <row r="640" spans="1:13" x14ac:dyDescent="0.4">
      <c r="A640">
        <v>6</v>
      </c>
      <c r="B640" t="s">
        <v>23</v>
      </c>
      <c r="C640">
        <v>1200</v>
      </c>
      <c r="D640">
        <v>140</v>
      </c>
      <c r="E640">
        <v>0</v>
      </c>
      <c r="F640">
        <v>5633.3591666666671</v>
      </c>
      <c r="G640">
        <v>6760031</v>
      </c>
      <c r="H640">
        <v>28</v>
      </c>
      <c r="I640">
        <v>26257</v>
      </c>
      <c r="J640" s="2"/>
      <c r="K640" s="2"/>
      <c r="L640" s="2"/>
      <c r="M640" s="2"/>
    </row>
    <row r="641" spans="1:13" x14ac:dyDescent="0.4">
      <c r="A641">
        <v>7</v>
      </c>
      <c r="B641" t="s">
        <v>23</v>
      </c>
      <c r="C641">
        <v>1200</v>
      </c>
      <c r="D641">
        <v>140</v>
      </c>
      <c r="E641">
        <v>0</v>
      </c>
      <c r="F641">
        <v>5565.2250000000004</v>
      </c>
      <c r="G641">
        <v>6678270</v>
      </c>
      <c r="H641">
        <v>37</v>
      </c>
      <c r="I641">
        <v>27864</v>
      </c>
      <c r="J641" s="2"/>
      <c r="K641" s="2"/>
      <c r="L641" s="2"/>
      <c r="M641" s="2"/>
    </row>
    <row r="642" spans="1:13" x14ac:dyDescent="0.4">
      <c r="A642">
        <v>8</v>
      </c>
      <c r="B642" t="s">
        <v>23</v>
      </c>
      <c r="C642">
        <v>1200</v>
      </c>
      <c r="D642">
        <v>140</v>
      </c>
      <c r="E642">
        <v>0</v>
      </c>
      <c r="F642">
        <v>5693.791666666667</v>
      </c>
      <c r="G642">
        <v>6832550</v>
      </c>
      <c r="H642">
        <v>32</v>
      </c>
      <c r="I642">
        <v>28105</v>
      </c>
      <c r="J642" s="2"/>
      <c r="K642" s="2"/>
      <c r="L642" s="2"/>
      <c r="M642" s="2"/>
    </row>
    <row r="643" spans="1:13" x14ac:dyDescent="0.4">
      <c r="A643">
        <v>9</v>
      </c>
      <c r="B643" t="s">
        <v>23</v>
      </c>
      <c r="C643">
        <v>1200</v>
      </c>
      <c r="D643">
        <v>140</v>
      </c>
      <c r="E643">
        <v>0</v>
      </c>
      <c r="F643">
        <v>5642.95</v>
      </c>
      <c r="G643">
        <v>6771540</v>
      </c>
      <c r="H643">
        <v>38</v>
      </c>
      <c r="I643">
        <v>28574</v>
      </c>
      <c r="J643" s="2"/>
      <c r="K643" s="2"/>
      <c r="L643" s="2"/>
      <c r="M643" s="2"/>
    </row>
    <row r="644" spans="1:13" x14ac:dyDescent="0.4">
      <c r="A644">
        <v>10</v>
      </c>
      <c r="B644" t="s">
        <v>23</v>
      </c>
      <c r="C644">
        <v>1200</v>
      </c>
      <c r="D644">
        <v>140</v>
      </c>
      <c r="E644">
        <v>0</v>
      </c>
      <c r="F644">
        <v>5624.4441666666671</v>
      </c>
      <c r="G644">
        <v>6749333</v>
      </c>
      <c r="H644">
        <v>18</v>
      </c>
      <c r="I644">
        <v>29027</v>
      </c>
      <c r="J644" s="2"/>
      <c r="K644" s="2"/>
      <c r="L644" s="2"/>
      <c r="M644" s="2"/>
    </row>
    <row r="645" spans="1:13" x14ac:dyDescent="0.4">
      <c r="A645">
        <v>11</v>
      </c>
      <c r="B645" t="s">
        <v>23</v>
      </c>
      <c r="C645">
        <v>1200</v>
      </c>
      <c r="D645">
        <v>140</v>
      </c>
      <c r="E645">
        <v>0</v>
      </c>
      <c r="F645">
        <v>5514.9516666666668</v>
      </c>
      <c r="G645">
        <v>6617942</v>
      </c>
      <c r="H645">
        <v>26</v>
      </c>
      <c r="I645">
        <v>28262</v>
      </c>
      <c r="J645" s="2"/>
      <c r="K645" s="2"/>
      <c r="L645" s="2"/>
      <c r="M645" s="2"/>
    </row>
    <row r="646" spans="1:13" x14ac:dyDescent="0.4">
      <c r="A646">
        <v>1</v>
      </c>
      <c r="B646" t="s">
        <v>24</v>
      </c>
      <c r="C646">
        <v>1200</v>
      </c>
      <c r="D646">
        <v>140</v>
      </c>
      <c r="E646">
        <v>0</v>
      </c>
      <c r="F646">
        <v>7759.19</v>
      </c>
      <c r="G646">
        <v>9311028</v>
      </c>
      <c r="H646">
        <v>31</v>
      </c>
      <c r="I646">
        <v>56745</v>
      </c>
      <c r="J646" s="2">
        <v>5</v>
      </c>
      <c r="K646" s="2"/>
      <c r="L646" s="2"/>
      <c r="M646" s="2"/>
    </row>
    <row r="647" spans="1:13" x14ac:dyDescent="0.4">
      <c r="A647">
        <v>2</v>
      </c>
      <c r="B647" t="s">
        <v>24</v>
      </c>
      <c r="C647">
        <v>1200</v>
      </c>
      <c r="D647">
        <v>140</v>
      </c>
      <c r="E647">
        <v>0</v>
      </c>
      <c r="F647">
        <v>8245.8958333333339</v>
      </c>
      <c r="G647">
        <v>9895075</v>
      </c>
      <c r="H647">
        <v>37</v>
      </c>
      <c r="I647">
        <v>59144</v>
      </c>
      <c r="J647" s="2"/>
      <c r="K647" s="2"/>
      <c r="L647" s="2"/>
      <c r="M647" s="2"/>
    </row>
    <row r="648" spans="1:13" x14ac:dyDescent="0.4">
      <c r="A648">
        <v>3</v>
      </c>
      <c r="B648" t="s">
        <v>24</v>
      </c>
      <c r="C648">
        <v>1200</v>
      </c>
      <c r="D648">
        <v>140</v>
      </c>
      <c r="E648">
        <v>0</v>
      </c>
      <c r="F648">
        <v>8188.774166666667</v>
      </c>
      <c r="G648">
        <v>9826529</v>
      </c>
      <c r="H648">
        <v>59</v>
      </c>
      <c r="I648">
        <v>60998</v>
      </c>
      <c r="J648" s="2"/>
      <c r="K648" s="2"/>
      <c r="L648" s="2"/>
      <c r="M648" s="2"/>
    </row>
    <row r="649" spans="1:13" x14ac:dyDescent="0.4">
      <c r="A649">
        <v>4</v>
      </c>
      <c r="B649" t="s">
        <v>24</v>
      </c>
      <c r="C649">
        <v>1200</v>
      </c>
      <c r="D649">
        <v>140</v>
      </c>
      <c r="E649">
        <v>0</v>
      </c>
      <c r="F649">
        <v>7920.4708333333338</v>
      </c>
      <c r="G649">
        <v>9504565</v>
      </c>
      <c r="H649">
        <v>41</v>
      </c>
      <c r="I649">
        <v>58568</v>
      </c>
      <c r="J649" s="2"/>
      <c r="K649" s="2"/>
      <c r="L649" s="2"/>
      <c r="M649" s="2"/>
    </row>
    <row r="650" spans="1:13" x14ac:dyDescent="0.4">
      <c r="A650">
        <v>5</v>
      </c>
      <c r="B650" t="s">
        <v>24</v>
      </c>
      <c r="C650">
        <v>1200</v>
      </c>
      <c r="D650">
        <v>140</v>
      </c>
      <c r="E650">
        <v>0</v>
      </c>
      <c r="F650">
        <v>8078.9250000000002</v>
      </c>
      <c r="G650">
        <v>9694710</v>
      </c>
      <c r="H650">
        <v>50</v>
      </c>
      <c r="I650">
        <v>60562</v>
      </c>
      <c r="J650" s="2"/>
      <c r="K650" s="2"/>
      <c r="L650" s="2"/>
      <c r="M650" s="2"/>
    </row>
    <row r="651" spans="1:13" x14ac:dyDescent="0.4">
      <c r="A651">
        <v>6</v>
      </c>
      <c r="B651" t="s">
        <v>24</v>
      </c>
      <c r="C651">
        <v>1200</v>
      </c>
      <c r="D651">
        <v>140</v>
      </c>
      <c r="E651">
        <v>0</v>
      </c>
      <c r="F651">
        <v>7313.3383333333331</v>
      </c>
      <c r="G651">
        <v>8776006</v>
      </c>
      <c r="H651">
        <v>27</v>
      </c>
      <c r="I651">
        <v>53443</v>
      </c>
      <c r="J651" s="2"/>
      <c r="K651" s="2"/>
      <c r="L651" s="2"/>
      <c r="M651" s="2"/>
    </row>
    <row r="652" spans="1:13" x14ac:dyDescent="0.4">
      <c r="A652">
        <v>7</v>
      </c>
      <c r="B652" t="s">
        <v>24</v>
      </c>
      <c r="C652">
        <v>1200</v>
      </c>
      <c r="D652">
        <v>140</v>
      </c>
      <c r="E652">
        <v>0</v>
      </c>
      <c r="F652">
        <v>6719.0725000000002</v>
      </c>
      <c r="G652">
        <v>8062887</v>
      </c>
      <c r="H652">
        <v>35</v>
      </c>
      <c r="I652">
        <v>60880</v>
      </c>
      <c r="J652" s="2"/>
      <c r="K652" s="2"/>
      <c r="L652" s="2"/>
      <c r="M652" s="2"/>
    </row>
    <row r="653" spans="1:13" x14ac:dyDescent="0.4">
      <c r="A653">
        <v>8</v>
      </c>
      <c r="B653" t="s">
        <v>24</v>
      </c>
      <c r="C653">
        <v>1200</v>
      </c>
      <c r="D653">
        <v>140</v>
      </c>
      <c r="E653">
        <v>0</v>
      </c>
      <c r="F653">
        <v>5782.791666666667</v>
      </c>
      <c r="G653">
        <v>6939350</v>
      </c>
      <c r="H653">
        <v>22</v>
      </c>
      <c r="I653">
        <v>39286</v>
      </c>
      <c r="J653" s="2"/>
      <c r="K653" s="2"/>
      <c r="L653" s="2"/>
      <c r="M653" s="2"/>
    </row>
    <row r="654" spans="1:13" x14ac:dyDescent="0.4">
      <c r="A654">
        <v>9</v>
      </c>
      <c r="B654" t="s">
        <v>24</v>
      </c>
      <c r="C654">
        <v>1200</v>
      </c>
      <c r="D654">
        <v>140</v>
      </c>
      <c r="E654">
        <v>0</v>
      </c>
      <c r="F654">
        <v>5015.2158333333336</v>
      </c>
      <c r="G654">
        <v>6018259</v>
      </c>
      <c r="H654">
        <v>34</v>
      </c>
      <c r="I654">
        <v>33375</v>
      </c>
      <c r="J654" s="2"/>
      <c r="K654" s="2"/>
      <c r="L654" s="2"/>
      <c r="M654" s="2"/>
    </row>
    <row r="655" spans="1:13" x14ac:dyDescent="0.4">
      <c r="A655">
        <v>10</v>
      </c>
      <c r="B655" t="s">
        <v>24</v>
      </c>
      <c r="C655">
        <v>1200</v>
      </c>
      <c r="D655">
        <v>140</v>
      </c>
      <c r="E655">
        <v>0</v>
      </c>
      <c r="F655">
        <v>4291.9216666666671</v>
      </c>
      <c r="G655">
        <v>5150306</v>
      </c>
      <c r="H655">
        <v>26</v>
      </c>
      <c r="I655">
        <v>28692</v>
      </c>
      <c r="J655" s="2"/>
      <c r="K655" s="2"/>
      <c r="L655" s="2"/>
      <c r="M655" s="2"/>
    </row>
    <row r="656" spans="1:13" x14ac:dyDescent="0.4">
      <c r="A656">
        <v>11</v>
      </c>
      <c r="B656" t="s">
        <v>24</v>
      </c>
      <c r="C656">
        <v>1200</v>
      </c>
      <c r="D656">
        <v>140</v>
      </c>
      <c r="E656">
        <v>0</v>
      </c>
      <c r="F656">
        <v>3840.7158333333332</v>
      </c>
      <c r="G656">
        <v>4608859</v>
      </c>
      <c r="H656">
        <v>19</v>
      </c>
      <c r="I656">
        <v>24751</v>
      </c>
      <c r="J656" s="2"/>
      <c r="K656" s="2"/>
      <c r="L656" s="2"/>
      <c r="M656" s="2"/>
    </row>
    <row r="657" spans="1:13" x14ac:dyDescent="0.4">
      <c r="A657">
        <v>1</v>
      </c>
      <c r="B657" t="s">
        <v>25</v>
      </c>
      <c r="C657">
        <v>1200</v>
      </c>
      <c r="D657">
        <v>140</v>
      </c>
      <c r="E657">
        <v>0</v>
      </c>
      <c r="F657">
        <v>7039.7216666666664</v>
      </c>
      <c r="G657">
        <v>8447666</v>
      </c>
      <c r="H657">
        <v>8</v>
      </c>
      <c r="I657">
        <v>60907</v>
      </c>
      <c r="J657" s="2">
        <v>6</v>
      </c>
      <c r="K657" s="2"/>
      <c r="L657" s="2"/>
      <c r="M657" s="2"/>
    </row>
    <row r="658" spans="1:13" x14ac:dyDescent="0.4">
      <c r="A658">
        <v>2</v>
      </c>
      <c r="B658" t="s">
        <v>25</v>
      </c>
      <c r="C658">
        <v>1200</v>
      </c>
      <c r="D658">
        <v>140</v>
      </c>
      <c r="E658">
        <v>0</v>
      </c>
      <c r="F658">
        <v>7195.3558333333331</v>
      </c>
      <c r="G658">
        <v>8634427</v>
      </c>
      <c r="H658">
        <v>16</v>
      </c>
      <c r="I658">
        <v>60909</v>
      </c>
      <c r="J658" s="2"/>
      <c r="K658" s="2"/>
      <c r="L658" s="2"/>
      <c r="M658" s="2"/>
    </row>
    <row r="659" spans="1:13" x14ac:dyDescent="0.4">
      <c r="A659">
        <v>3</v>
      </c>
      <c r="B659" t="s">
        <v>25</v>
      </c>
      <c r="C659">
        <v>1200</v>
      </c>
      <c r="D659">
        <v>140</v>
      </c>
      <c r="E659">
        <v>0</v>
      </c>
      <c r="F659">
        <v>6950.4341666666669</v>
      </c>
      <c r="G659">
        <v>8340521</v>
      </c>
      <c r="H659">
        <v>18</v>
      </c>
      <c r="I659">
        <v>60902</v>
      </c>
      <c r="J659" s="2"/>
      <c r="K659" s="2"/>
      <c r="L659" s="2"/>
      <c r="M659" s="2"/>
    </row>
    <row r="660" spans="1:13" x14ac:dyDescent="0.4">
      <c r="A660">
        <v>4</v>
      </c>
      <c r="B660" t="s">
        <v>25</v>
      </c>
      <c r="C660">
        <v>1200</v>
      </c>
      <c r="D660">
        <v>140</v>
      </c>
      <c r="E660">
        <v>0</v>
      </c>
      <c r="F660">
        <v>6528.7333333333336</v>
      </c>
      <c r="G660">
        <v>7834480</v>
      </c>
      <c r="H660">
        <v>14</v>
      </c>
      <c r="I660">
        <v>60256</v>
      </c>
      <c r="J660" s="2"/>
      <c r="K660" s="2"/>
      <c r="L660" s="2"/>
      <c r="M660" s="2"/>
    </row>
    <row r="661" spans="1:13" x14ac:dyDescent="0.4">
      <c r="A661">
        <v>5</v>
      </c>
      <c r="B661" t="s">
        <v>25</v>
      </c>
      <c r="C661">
        <v>1200</v>
      </c>
      <c r="D661">
        <v>140</v>
      </c>
      <c r="E661">
        <v>0</v>
      </c>
      <c r="F661">
        <v>5982.7250000000004</v>
      </c>
      <c r="G661">
        <v>7179270</v>
      </c>
      <c r="H661">
        <v>13</v>
      </c>
      <c r="I661">
        <v>45367</v>
      </c>
      <c r="J661" s="2"/>
      <c r="K661" s="2"/>
      <c r="L661" s="2"/>
      <c r="M661" s="2"/>
    </row>
    <row r="662" spans="1:13" x14ac:dyDescent="0.4">
      <c r="A662">
        <v>6</v>
      </c>
      <c r="B662" t="s">
        <v>25</v>
      </c>
      <c r="C662">
        <v>1200</v>
      </c>
      <c r="D662">
        <v>140</v>
      </c>
      <c r="E662">
        <v>0</v>
      </c>
      <c r="F662">
        <v>5272.5091666666667</v>
      </c>
      <c r="G662">
        <v>6327011</v>
      </c>
      <c r="H662">
        <v>16</v>
      </c>
      <c r="I662">
        <v>37861</v>
      </c>
      <c r="J662" s="2"/>
      <c r="K662" s="2"/>
      <c r="L662" s="2"/>
      <c r="M662" s="2"/>
    </row>
    <row r="663" spans="1:13" x14ac:dyDescent="0.4">
      <c r="A663">
        <v>7</v>
      </c>
      <c r="B663" t="s">
        <v>25</v>
      </c>
      <c r="C663">
        <v>1200</v>
      </c>
      <c r="D663">
        <v>140</v>
      </c>
      <c r="E663">
        <v>0</v>
      </c>
      <c r="F663">
        <v>4706.3525</v>
      </c>
      <c r="G663">
        <v>5647623</v>
      </c>
      <c r="H663">
        <v>17</v>
      </c>
      <c r="I663">
        <v>34775</v>
      </c>
      <c r="J663" s="2"/>
      <c r="K663" s="2"/>
      <c r="L663" s="2"/>
      <c r="M663" s="2"/>
    </row>
    <row r="664" spans="1:13" x14ac:dyDescent="0.4">
      <c r="A664">
        <v>8</v>
      </c>
      <c r="B664" t="s">
        <v>25</v>
      </c>
      <c r="C664">
        <v>1200</v>
      </c>
      <c r="D664">
        <v>140</v>
      </c>
      <c r="E664">
        <v>0</v>
      </c>
      <c r="F664">
        <v>4149.600833333333</v>
      </c>
      <c r="G664">
        <v>4979521</v>
      </c>
      <c r="H664">
        <v>15</v>
      </c>
      <c r="I664">
        <v>30563</v>
      </c>
      <c r="J664" s="2"/>
      <c r="K664" s="2"/>
      <c r="L664" s="2"/>
      <c r="M664" s="2"/>
    </row>
    <row r="665" spans="1:13" x14ac:dyDescent="0.4">
      <c r="A665">
        <v>9</v>
      </c>
      <c r="B665" t="s">
        <v>25</v>
      </c>
      <c r="C665">
        <v>1200</v>
      </c>
      <c r="D665">
        <v>140</v>
      </c>
      <c r="E665">
        <v>0</v>
      </c>
      <c r="F665">
        <v>3569.91</v>
      </c>
      <c r="G665">
        <v>4283892</v>
      </c>
      <c r="H665">
        <v>14</v>
      </c>
      <c r="I665">
        <v>26870</v>
      </c>
      <c r="J665" s="2"/>
      <c r="K665" s="2"/>
      <c r="L665" s="2"/>
      <c r="M665" s="2"/>
    </row>
    <row r="666" spans="1:13" x14ac:dyDescent="0.4">
      <c r="A666">
        <v>10</v>
      </c>
      <c r="B666" t="s">
        <v>25</v>
      </c>
      <c r="C666">
        <v>1200</v>
      </c>
      <c r="D666">
        <v>140</v>
      </c>
      <c r="E666">
        <v>0</v>
      </c>
      <c r="F666">
        <v>3086.105</v>
      </c>
      <c r="G666">
        <v>3703326</v>
      </c>
      <c r="H666">
        <v>16</v>
      </c>
      <c r="I666">
        <v>20889</v>
      </c>
      <c r="J666" s="2"/>
      <c r="K666" s="2"/>
      <c r="L666" s="2"/>
      <c r="M666" s="2"/>
    </row>
    <row r="667" spans="1:13" x14ac:dyDescent="0.4">
      <c r="A667">
        <v>11</v>
      </c>
      <c r="B667" t="s">
        <v>25</v>
      </c>
      <c r="C667">
        <v>1200</v>
      </c>
      <c r="D667">
        <v>140</v>
      </c>
      <c r="E667">
        <v>0</v>
      </c>
      <c r="F667">
        <v>2651.6133333333332</v>
      </c>
      <c r="G667">
        <v>3181936</v>
      </c>
      <c r="H667">
        <v>16</v>
      </c>
      <c r="I667">
        <v>19087</v>
      </c>
      <c r="J667" s="2"/>
      <c r="K667" s="2"/>
      <c r="L667" s="2"/>
      <c r="M667" s="2"/>
    </row>
    <row r="668" spans="1:13" x14ac:dyDescent="0.4">
      <c r="A668">
        <v>10</v>
      </c>
      <c r="B668" t="s">
        <v>14</v>
      </c>
      <c r="C668">
        <v>1200</v>
      </c>
      <c r="D668">
        <v>140</v>
      </c>
      <c r="E668">
        <v>0</v>
      </c>
      <c r="F668">
        <v>71.807500000000005</v>
      </c>
      <c r="G668">
        <v>86169</v>
      </c>
      <c r="H668">
        <v>8</v>
      </c>
      <c r="I668">
        <v>520</v>
      </c>
      <c r="J668">
        <v>1</v>
      </c>
      <c r="K668" s="2" t="s">
        <v>37</v>
      </c>
      <c r="L668" s="2" t="s">
        <v>40</v>
      </c>
      <c r="M668" s="2" t="s">
        <v>39</v>
      </c>
    </row>
    <row r="669" spans="1:13" x14ac:dyDescent="0.4">
      <c r="A669">
        <v>10</v>
      </c>
      <c r="B669" t="s">
        <v>15</v>
      </c>
      <c r="C669">
        <v>1200</v>
      </c>
      <c r="D669">
        <v>140</v>
      </c>
      <c r="E669">
        <v>0</v>
      </c>
      <c r="F669">
        <v>71.807500000000005</v>
      </c>
      <c r="G669">
        <v>86169</v>
      </c>
      <c r="H669">
        <v>8</v>
      </c>
      <c r="I669">
        <v>520</v>
      </c>
      <c r="J669">
        <v>2</v>
      </c>
      <c r="K669" s="2"/>
      <c r="L669" s="2"/>
      <c r="M669" s="2"/>
    </row>
    <row r="670" spans="1:13" x14ac:dyDescent="0.4">
      <c r="A670">
        <v>10</v>
      </c>
      <c r="B670" t="s">
        <v>16</v>
      </c>
      <c r="C670">
        <v>1200</v>
      </c>
      <c r="D670">
        <v>140</v>
      </c>
      <c r="E670">
        <v>0</v>
      </c>
      <c r="F670">
        <v>71.807500000000005</v>
      </c>
      <c r="G670">
        <v>86169</v>
      </c>
      <c r="H670">
        <v>8</v>
      </c>
      <c r="I670">
        <v>520</v>
      </c>
      <c r="J670">
        <v>3</v>
      </c>
      <c r="K670" s="2"/>
      <c r="L670" s="2"/>
      <c r="M670" s="2"/>
    </row>
    <row r="671" spans="1:13" x14ac:dyDescent="0.4">
      <c r="A671">
        <v>10</v>
      </c>
      <c r="B671" t="s">
        <v>17</v>
      </c>
      <c r="C671">
        <v>1200</v>
      </c>
      <c r="D671">
        <v>140</v>
      </c>
      <c r="E671">
        <v>0</v>
      </c>
      <c r="F671">
        <v>71.807500000000005</v>
      </c>
      <c r="G671">
        <v>86169</v>
      </c>
      <c r="H671">
        <v>8</v>
      </c>
      <c r="I671">
        <v>520</v>
      </c>
      <c r="J671">
        <v>4</v>
      </c>
      <c r="K671" s="2"/>
      <c r="L671" s="2"/>
      <c r="M671" s="2"/>
    </row>
    <row r="672" spans="1:13" x14ac:dyDescent="0.4">
      <c r="A672">
        <v>10</v>
      </c>
      <c r="B672" t="s">
        <v>18</v>
      </c>
      <c r="C672">
        <v>1200</v>
      </c>
      <c r="D672">
        <v>140</v>
      </c>
      <c r="E672">
        <v>0</v>
      </c>
      <c r="F672">
        <v>71.807500000000005</v>
      </c>
      <c r="G672">
        <v>86169</v>
      </c>
      <c r="H672">
        <v>8</v>
      </c>
      <c r="I672">
        <v>520</v>
      </c>
      <c r="J672">
        <v>5</v>
      </c>
      <c r="K672" s="2"/>
      <c r="L672" s="2"/>
      <c r="M672" s="2"/>
    </row>
    <row r="673" spans="1:13" x14ac:dyDescent="0.4">
      <c r="A673">
        <v>10</v>
      </c>
      <c r="B673" t="s">
        <v>19</v>
      </c>
      <c r="C673">
        <v>1200</v>
      </c>
      <c r="D673">
        <v>140</v>
      </c>
      <c r="E673">
        <v>0</v>
      </c>
      <c r="F673">
        <v>71.807500000000005</v>
      </c>
      <c r="G673">
        <v>86169</v>
      </c>
      <c r="H673">
        <v>8</v>
      </c>
      <c r="I673">
        <v>520</v>
      </c>
      <c r="J673">
        <v>6</v>
      </c>
      <c r="K673" s="2"/>
      <c r="L673" s="2"/>
      <c r="M673" s="2"/>
    </row>
    <row r="674" spans="1:13" x14ac:dyDescent="0.4">
      <c r="A674">
        <v>10</v>
      </c>
      <c r="B674" t="s">
        <v>20</v>
      </c>
      <c r="C674">
        <v>1200</v>
      </c>
      <c r="D674">
        <v>140</v>
      </c>
      <c r="E674">
        <v>0</v>
      </c>
      <c r="F674">
        <v>71.807500000000005</v>
      </c>
      <c r="G674">
        <v>86169</v>
      </c>
      <c r="H674">
        <v>8</v>
      </c>
      <c r="I674">
        <v>520</v>
      </c>
      <c r="J674">
        <v>1</v>
      </c>
      <c r="K674" s="2" t="s">
        <v>38</v>
      </c>
      <c r="L674" s="2"/>
      <c r="M674" s="2"/>
    </row>
    <row r="675" spans="1:13" x14ac:dyDescent="0.4">
      <c r="A675">
        <v>10</v>
      </c>
      <c r="B675" t="s">
        <v>21</v>
      </c>
      <c r="C675">
        <v>1200</v>
      </c>
      <c r="D675">
        <v>140</v>
      </c>
      <c r="E675">
        <v>0</v>
      </c>
      <c r="F675">
        <v>71.807500000000005</v>
      </c>
      <c r="G675">
        <v>86169</v>
      </c>
      <c r="H675">
        <v>8</v>
      </c>
      <c r="I675">
        <v>520</v>
      </c>
      <c r="J675">
        <v>2</v>
      </c>
      <c r="K675" s="2"/>
      <c r="L675" s="2"/>
      <c r="M675" s="2"/>
    </row>
    <row r="676" spans="1:13" x14ac:dyDescent="0.4">
      <c r="A676">
        <v>10</v>
      </c>
      <c r="B676" t="s">
        <v>22</v>
      </c>
      <c r="C676">
        <v>1200</v>
      </c>
      <c r="D676">
        <v>140</v>
      </c>
      <c r="E676">
        <v>0</v>
      </c>
      <c r="F676">
        <v>70.976666666666674</v>
      </c>
      <c r="G676">
        <v>85172</v>
      </c>
      <c r="H676">
        <v>8</v>
      </c>
      <c r="I676">
        <v>520</v>
      </c>
      <c r="J676">
        <v>3</v>
      </c>
      <c r="K676" s="2"/>
      <c r="L676" s="2"/>
      <c r="M676" s="2"/>
    </row>
    <row r="677" spans="1:13" x14ac:dyDescent="0.4">
      <c r="A677">
        <v>10</v>
      </c>
      <c r="B677" t="s">
        <v>23</v>
      </c>
      <c r="C677">
        <v>1200</v>
      </c>
      <c r="D677">
        <v>140</v>
      </c>
      <c r="E677">
        <v>0</v>
      </c>
      <c r="F677">
        <v>71.807500000000005</v>
      </c>
      <c r="G677">
        <v>86169</v>
      </c>
      <c r="H677">
        <v>8</v>
      </c>
      <c r="I677">
        <v>520</v>
      </c>
      <c r="J677">
        <v>4</v>
      </c>
      <c r="K677" s="2"/>
      <c r="L677" s="2"/>
      <c r="M677" s="2"/>
    </row>
    <row r="678" spans="1:13" x14ac:dyDescent="0.4">
      <c r="A678">
        <v>10</v>
      </c>
      <c r="B678" t="s">
        <v>24</v>
      </c>
      <c r="C678">
        <v>1200</v>
      </c>
      <c r="D678">
        <v>140</v>
      </c>
      <c r="E678">
        <v>0</v>
      </c>
      <c r="F678">
        <v>71.807500000000005</v>
      </c>
      <c r="G678">
        <v>86169</v>
      </c>
      <c r="H678">
        <v>8</v>
      </c>
      <c r="I678">
        <v>520</v>
      </c>
      <c r="J678">
        <v>5</v>
      </c>
      <c r="K678" s="2"/>
      <c r="L678" s="2"/>
      <c r="M678" s="2"/>
    </row>
    <row r="679" spans="1:13" x14ac:dyDescent="0.4">
      <c r="A679">
        <v>10</v>
      </c>
      <c r="B679" t="s">
        <v>25</v>
      </c>
      <c r="C679">
        <v>1200</v>
      </c>
      <c r="D679">
        <v>140</v>
      </c>
      <c r="E679">
        <v>0</v>
      </c>
      <c r="F679">
        <v>71.807500000000005</v>
      </c>
      <c r="G679">
        <v>86169</v>
      </c>
      <c r="H679">
        <v>8</v>
      </c>
      <c r="I679">
        <v>520</v>
      </c>
      <c r="J679">
        <v>6</v>
      </c>
      <c r="K679" s="2"/>
      <c r="L679" s="2"/>
      <c r="M679" s="2"/>
    </row>
  </sheetData>
  <mergeCells count="94">
    <mergeCell ref="Q63:Q68"/>
    <mergeCell ref="Q69:Q74"/>
    <mergeCell ref="Q77:Q82"/>
    <mergeCell ref="Q83:Q86"/>
    <mergeCell ref="K668:K673"/>
    <mergeCell ref="M4:M135"/>
    <mergeCell ref="K674:K679"/>
    <mergeCell ref="L668:L679"/>
    <mergeCell ref="M668:M679"/>
    <mergeCell ref="Q13:Q18"/>
    <mergeCell ref="Q19:Q24"/>
    <mergeCell ref="Q30:Q35"/>
    <mergeCell ref="Q36:Q41"/>
    <mergeCell ref="Q46:Q51"/>
    <mergeCell ref="Q52:Q57"/>
    <mergeCell ref="K602:K667"/>
    <mergeCell ref="K469:K534"/>
    <mergeCell ref="K336:K401"/>
    <mergeCell ref="K203:K268"/>
    <mergeCell ref="K4:K69"/>
    <mergeCell ref="K70:K135"/>
    <mergeCell ref="L4:L135"/>
    <mergeCell ref="J536:J546"/>
    <mergeCell ref="K536:K601"/>
    <mergeCell ref="L536:L667"/>
    <mergeCell ref="M536:M667"/>
    <mergeCell ref="J547:J557"/>
    <mergeCell ref="J558:J568"/>
    <mergeCell ref="J569:J579"/>
    <mergeCell ref="J580:J590"/>
    <mergeCell ref="J591:J601"/>
    <mergeCell ref="J602:J612"/>
    <mergeCell ref="J613:J623"/>
    <mergeCell ref="J624:J634"/>
    <mergeCell ref="J635:J645"/>
    <mergeCell ref="J646:J656"/>
    <mergeCell ref="J657:J667"/>
    <mergeCell ref="J403:J413"/>
    <mergeCell ref="K403:K468"/>
    <mergeCell ref="L403:L534"/>
    <mergeCell ref="M403:M534"/>
    <mergeCell ref="J414:J424"/>
    <mergeCell ref="J425:J435"/>
    <mergeCell ref="J436:J446"/>
    <mergeCell ref="J447:J457"/>
    <mergeCell ref="J458:J468"/>
    <mergeCell ref="J469:J479"/>
    <mergeCell ref="J480:J490"/>
    <mergeCell ref="J491:J501"/>
    <mergeCell ref="J502:J512"/>
    <mergeCell ref="J513:J523"/>
    <mergeCell ref="J524:J534"/>
    <mergeCell ref="J270:J280"/>
    <mergeCell ref="K270:K335"/>
    <mergeCell ref="L270:L401"/>
    <mergeCell ref="M270:M401"/>
    <mergeCell ref="J281:J291"/>
    <mergeCell ref="J292:J302"/>
    <mergeCell ref="J303:J313"/>
    <mergeCell ref="J314:J324"/>
    <mergeCell ref="J325:J335"/>
    <mergeCell ref="J336:J346"/>
    <mergeCell ref="J347:J357"/>
    <mergeCell ref="J358:J368"/>
    <mergeCell ref="J369:J379"/>
    <mergeCell ref="J380:J390"/>
    <mergeCell ref="J391:J401"/>
    <mergeCell ref="J137:J147"/>
    <mergeCell ref="K137:K202"/>
    <mergeCell ref="L137:L268"/>
    <mergeCell ref="M137:M268"/>
    <mergeCell ref="J148:J158"/>
    <mergeCell ref="J159:J169"/>
    <mergeCell ref="J170:J180"/>
    <mergeCell ref="J181:J191"/>
    <mergeCell ref="J192:J202"/>
    <mergeCell ref="J203:J213"/>
    <mergeCell ref="J214:J224"/>
    <mergeCell ref="J225:J235"/>
    <mergeCell ref="J236:J246"/>
    <mergeCell ref="J247:J257"/>
    <mergeCell ref="J258:J268"/>
    <mergeCell ref="J125:J135"/>
    <mergeCell ref="J4:J14"/>
    <mergeCell ref="J15:J25"/>
    <mergeCell ref="J26:J36"/>
    <mergeCell ref="J37:J47"/>
    <mergeCell ref="J48:J58"/>
    <mergeCell ref="J59:J69"/>
    <mergeCell ref="J70:J80"/>
    <mergeCell ref="J81:J91"/>
    <mergeCell ref="J92:J102"/>
    <mergeCell ref="J103:J113"/>
    <mergeCell ref="J114:J124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7"/>
  <sheetViews>
    <sheetView topLeftCell="G4" workbookViewId="0">
      <selection activeCell="N23" sqref="N23"/>
    </sheetView>
  </sheetViews>
  <sheetFormatPr defaultRowHeight="18.75" x14ac:dyDescent="0.4"/>
  <cols>
    <col min="4" max="4" width="10.5" bestFit="1" customWidth="1"/>
  </cols>
  <sheetData>
    <row r="3" spans="2:12" x14ac:dyDescent="0.4">
      <c r="C3" t="s">
        <v>41</v>
      </c>
      <c r="D3">
        <v>1</v>
      </c>
      <c r="E3">
        <v>4</v>
      </c>
      <c r="F3">
        <v>8</v>
      </c>
      <c r="G3">
        <v>12</v>
      </c>
      <c r="H3">
        <v>24</v>
      </c>
    </row>
    <row r="4" spans="2:12" x14ac:dyDescent="0.4">
      <c r="D4">
        <v>60</v>
      </c>
      <c r="E4">
        <v>60</v>
      </c>
      <c r="F4">
        <v>60</v>
      </c>
      <c r="G4">
        <v>60</v>
      </c>
      <c r="H4">
        <v>60</v>
      </c>
    </row>
    <row r="5" spans="2:12" x14ac:dyDescent="0.4">
      <c r="B5" s="2" t="s">
        <v>51</v>
      </c>
      <c r="C5">
        <v>4</v>
      </c>
      <c r="D5">
        <v>72257301</v>
      </c>
      <c r="E5">
        <v>6979741.5</v>
      </c>
      <c r="F5">
        <v>1970850</v>
      </c>
      <c r="G5">
        <v>1585516</v>
      </c>
      <c r="H5">
        <v>835895</v>
      </c>
    </row>
    <row r="6" spans="2:12" x14ac:dyDescent="0.4">
      <c r="B6" s="2"/>
      <c r="C6">
        <v>5</v>
      </c>
      <c r="D6">
        <v>64313583</v>
      </c>
      <c r="E6">
        <v>4899370.5</v>
      </c>
      <c r="F6">
        <v>1840685</v>
      </c>
      <c r="G6">
        <v>1101329</v>
      </c>
      <c r="H6">
        <v>757995</v>
      </c>
    </row>
    <row r="7" spans="2:12" x14ac:dyDescent="0.4">
      <c r="B7" s="2"/>
      <c r="C7">
        <v>6</v>
      </c>
      <c r="D7">
        <v>20978529</v>
      </c>
      <c r="E7">
        <v>4272765</v>
      </c>
      <c r="F7">
        <v>2196013</v>
      </c>
      <c r="G7">
        <v>1061767</v>
      </c>
      <c r="H7">
        <v>813871</v>
      </c>
    </row>
    <row r="8" spans="2:12" x14ac:dyDescent="0.4">
      <c r="B8" s="2" t="s">
        <v>52</v>
      </c>
      <c r="C8">
        <v>4</v>
      </c>
      <c r="D8">
        <v>73039161</v>
      </c>
      <c r="E8">
        <v>16378693.5</v>
      </c>
      <c r="F8">
        <v>14087590</v>
      </c>
      <c r="G8">
        <v>11344263</v>
      </c>
      <c r="H8">
        <v>14008335</v>
      </c>
    </row>
    <row r="9" spans="2:12" x14ac:dyDescent="0.4">
      <c r="B9" s="2"/>
      <c r="C9">
        <v>5</v>
      </c>
      <c r="D9">
        <v>26498469</v>
      </c>
      <c r="E9">
        <v>13564024.5</v>
      </c>
      <c r="F9">
        <v>9520409</v>
      </c>
      <c r="G9">
        <v>9266138</v>
      </c>
      <c r="H9">
        <v>17182685</v>
      </c>
    </row>
    <row r="10" spans="2:12" x14ac:dyDescent="0.4">
      <c r="B10" s="2"/>
      <c r="C10">
        <v>6</v>
      </c>
      <c r="D10">
        <v>42614667</v>
      </c>
      <c r="E10">
        <v>13409236.5</v>
      </c>
      <c r="F10">
        <v>12697373</v>
      </c>
      <c r="G10">
        <v>16992960</v>
      </c>
      <c r="H10">
        <v>19703981</v>
      </c>
    </row>
    <row r="13" spans="2:12" x14ac:dyDescent="0.4">
      <c r="B13" t="s">
        <v>53</v>
      </c>
    </row>
    <row r="15" spans="2:12" x14ac:dyDescent="0.4">
      <c r="D15">
        <v>1</v>
      </c>
      <c r="E15">
        <v>4</v>
      </c>
      <c r="F15">
        <v>8</v>
      </c>
      <c r="G15">
        <v>12</v>
      </c>
      <c r="H15">
        <v>24</v>
      </c>
      <c r="I15">
        <v>48</v>
      </c>
      <c r="J15">
        <v>96</v>
      </c>
      <c r="K15">
        <v>144</v>
      </c>
      <c r="L15">
        <v>192</v>
      </c>
    </row>
    <row r="16" spans="2:12" x14ac:dyDescent="0.4">
      <c r="B16" s="2" t="s">
        <v>51</v>
      </c>
      <c r="C16">
        <v>4</v>
      </c>
      <c r="D16">
        <f>D5*2</f>
        <v>144514602</v>
      </c>
      <c r="E16">
        <f t="shared" ref="E16:H16" si="0">E5*2</f>
        <v>13959483</v>
      </c>
      <c r="F16">
        <f t="shared" si="0"/>
        <v>3941700</v>
      </c>
      <c r="G16">
        <f t="shared" si="0"/>
        <v>3171032</v>
      </c>
      <c r="H16">
        <f t="shared" si="0"/>
        <v>1671790</v>
      </c>
      <c r="I16">
        <v>2230537</v>
      </c>
      <c r="J16">
        <v>22274689</v>
      </c>
      <c r="K16">
        <v>28632081</v>
      </c>
      <c r="L16">
        <v>185938425</v>
      </c>
    </row>
    <row r="17" spans="2:15" x14ac:dyDescent="0.4">
      <c r="B17" s="2"/>
      <c r="C17">
        <v>5</v>
      </c>
      <c r="D17">
        <f t="shared" ref="D17:H17" si="1">D6*2</f>
        <v>128627166</v>
      </c>
      <c r="E17">
        <f t="shared" si="1"/>
        <v>9798741</v>
      </c>
      <c r="F17">
        <f t="shared" si="1"/>
        <v>3681370</v>
      </c>
      <c r="G17">
        <f t="shared" si="1"/>
        <v>2202658</v>
      </c>
      <c r="H17">
        <f t="shared" si="1"/>
        <v>1515990</v>
      </c>
      <c r="I17">
        <v>2839063</v>
      </c>
      <c r="J17">
        <v>17846332</v>
      </c>
      <c r="K17">
        <v>32248900</v>
      </c>
      <c r="L17">
        <v>380337600</v>
      </c>
    </row>
    <row r="18" spans="2:15" x14ac:dyDescent="0.4">
      <c r="B18" s="2"/>
      <c r="C18">
        <v>6</v>
      </c>
      <c r="D18">
        <f t="shared" ref="D18:H18" si="2">D7*2</f>
        <v>41957058</v>
      </c>
      <c r="E18">
        <f t="shared" si="2"/>
        <v>8545530</v>
      </c>
      <c r="F18">
        <f t="shared" si="2"/>
        <v>4392026</v>
      </c>
      <c r="G18">
        <f t="shared" si="2"/>
        <v>2123534</v>
      </c>
      <c r="H18">
        <f t="shared" si="2"/>
        <v>1627742</v>
      </c>
      <c r="I18">
        <v>3083125</v>
      </c>
      <c r="J18">
        <v>27943376</v>
      </c>
      <c r="K18">
        <v>42450424</v>
      </c>
      <c r="L18">
        <v>212743164</v>
      </c>
    </row>
    <row r="19" spans="2:15" x14ac:dyDescent="0.4">
      <c r="B19" s="2" t="s">
        <v>52</v>
      </c>
      <c r="C19">
        <v>4</v>
      </c>
      <c r="D19">
        <f t="shared" ref="D19:H19" si="3">D8*2</f>
        <v>146078322</v>
      </c>
      <c r="E19">
        <f t="shared" si="3"/>
        <v>32757387</v>
      </c>
      <c r="F19">
        <f t="shared" si="3"/>
        <v>28175180</v>
      </c>
      <c r="G19">
        <f t="shared" si="3"/>
        <v>22688526</v>
      </c>
      <c r="H19">
        <f t="shared" si="3"/>
        <v>28016670</v>
      </c>
      <c r="I19">
        <v>53985713</v>
      </c>
      <c r="J19">
        <v>374760849</v>
      </c>
      <c r="K19">
        <v>1666305081</v>
      </c>
      <c r="L19">
        <v>14338025361</v>
      </c>
    </row>
    <row r="20" spans="2:15" x14ac:dyDescent="0.4">
      <c r="B20" s="2"/>
      <c r="C20">
        <v>5</v>
      </c>
      <c r="D20">
        <f t="shared" ref="D20:H20" si="4">D9*2</f>
        <v>52996938</v>
      </c>
      <c r="E20">
        <f t="shared" si="4"/>
        <v>27128049</v>
      </c>
      <c r="F20">
        <f t="shared" si="4"/>
        <v>19040818</v>
      </c>
      <c r="G20">
        <f t="shared" si="4"/>
        <v>18532276</v>
      </c>
      <c r="H20">
        <f t="shared" si="4"/>
        <v>34365370</v>
      </c>
      <c r="I20">
        <v>31449480</v>
      </c>
      <c r="J20">
        <v>342547664</v>
      </c>
      <c r="K20">
        <v>3218379024</v>
      </c>
      <c r="L20">
        <v>21364901424</v>
      </c>
    </row>
    <row r="21" spans="2:15" x14ac:dyDescent="0.4">
      <c r="B21" s="2"/>
      <c r="C21">
        <v>6</v>
      </c>
      <c r="D21">
        <f t="shared" ref="D21:H21" si="5">D10*2</f>
        <v>85229334</v>
      </c>
      <c r="E21">
        <f t="shared" si="5"/>
        <v>26818473</v>
      </c>
      <c r="F21">
        <f t="shared" si="5"/>
        <v>25394746</v>
      </c>
      <c r="G21">
        <f t="shared" si="5"/>
        <v>33985920</v>
      </c>
      <c r="H21">
        <f t="shared" si="5"/>
        <v>39407962</v>
      </c>
      <c r="I21">
        <v>42232392</v>
      </c>
      <c r="J21">
        <v>288771620</v>
      </c>
      <c r="K21">
        <v>3424350204</v>
      </c>
      <c r="L21">
        <v>21301356564</v>
      </c>
    </row>
    <row r="24" spans="2:15" x14ac:dyDescent="0.4">
      <c r="D24">
        <v>1</v>
      </c>
      <c r="E24">
        <v>4</v>
      </c>
      <c r="F24">
        <v>8</v>
      </c>
      <c r="G24">
        <v>12</v>
      </c>
      <c r="H24">
        <v>24</v>
      </c>
      <c r="I24">
        <v>48</v>
      </c>
      <c r="J24">
        <v>96</v>
      </c>
      <c r="K24">
        <v>144</v>
      </c>
      <c r="L24">
        <v>192</v>
      </c>
      <c r="N24" t="s">
        <v>54</v>
      </c>
    </row>
    <row r="25" spans="2:15" x14ac:dyDescent="0.4">
      <c r="B25" s="2" t="s">
        <v>51</v>
      </c>
      <c r="C25">
        <v>4</v>
      </c>
      <c r="D25">
        <f>D16/$D16</f>
        <v>1</v>
      </c>
      <c r="E25">
        <f t="shared" ref="E25:L25" si="6">E16/$D16</f>
        <v>9.6595657510097147E-2</v>
      </c>
      <c r="F25">
        <f t="shared" si="6"/>
        <v>2.7275444456470913E-2</v>
      </c>
      <c r="G25">
        <f t="shared" si="6"/>
        <v>2.1942640785877127E-2</v>
      </c>
      <c r="H25">
        <f t="shared" si="6"/>
        <v>1.1568311968917853E-2</v>
      </c>
      <c r="I25">
        <f t="shared" si="6"/>
        <v>1.5434682510491224E-2</v>
      </c>
      <c r="J25">
        <f t="shared" si="6"/>
        <v>0.15413452129910027</v>
      </c>
      <c r="K25">
        <f t="shared" si="6"/>
        <v>0.19812586827731082</v>
      </c>
      <c r="L25">
        <f t="shared" si="6"/>
        <v>1.2866410897356932</v>
      </c>
      <c r="N25">
        <f>L25/H25</f>
        <v>111.22116115062299</v>
      </c>
    </row>
    <row r="26" spans="2:15" x14ac:dyDescent="0.4">
      <c r="B26" s="2"/>
      <c r="C26">
        <v>5</v>
      </c>
      <c r="D26">
        <f t="shared" ref="D26:L30" si="7">D17/$D17</f>
        <v>1</v>
      </c>
      <c r="E26">
        <f t="shared" si="7"/>
        <v>7.617940521211515E-2</v>
      </c>
      <c r="F26">
        <f t="shared" si="7"/>
        <v>2.8620470422243464E-2</v>
      </c>
      <c r="G26">
        <f t="shared" si="7"/>
        <v>1.7124360805710358E-2</v>
      </c>
      <c r="H26">
        <f t="shared" si="7"/>
        <v>1.1785923978143155E-2</v>
      </c>
      <c r="I26">
        <f t="shared" si="7"/>
        <v>2.2072032590689281E-2</v>
      </c>
      <c r="J26">
        <f t="shared" si="7"/>
        <v>0.13874465678579903</v>
      </c>
      <c r="K26">
        <f t="shared" si="7"/>
        <v>0.25071608901031062</v>
      </c>
      <c r="L26">
        <f t="shared" si="7"/>
        <v>2.956899477984301</v>
      </c>
      <c r="N26">
        <f t="shared" ref="N26:N30" si="8">L26/H26</f>
        <v>250.88397680723489</v>
      </c>
    </row>
    <row r="27" spans="2:15" x14ac:dyDescent="0.4">
      <c r="B27" s="2"/>
      <c r="C27">
        <v>6</v>
      </c>
      <c r="D27">
        <f t="shared" si="7"/>
        <v>1</v>
      </c>
      <c r="E27">
        <f t="shared" si="7"/>
        <v>0.2036732413411827</v>
      </c>
      <c r="F27">
        <f t="shared" si="7"/>
        <v>0.10467907449564266</v>
      </c>
      <c r="G27">
        <f t="shared" si="7"/>
        <v>5.0612080570568124E-2</v>
      </c>
      <c r="H27">
        <f t="shared" si="7"/>
        <v>3.8795427458235991E-2</v>
      </c>
      <c r="I27">
        <f t="shared" si="7"/>
        <v>7.348286908009613E-2</v>
      </c>
      <c r="J27">
        <f t="shared" si="7"/>
        <v>0.66599941301890142</v>
      </c>
      <c r="K27">
        <f t="shared" si="7"/>
        <v>1.0117588320897046</v>
      </c>
      <c r="L27">
        <f t="shared" si="7"/>
        <v>5.0704976502403962</v>
      </c>
      <c r="N27">
        <f t="shared" si="8"/>
        <v>130.69833179951124</v>
      </c>
    </row>
    <row r="28" spans="2:15" x14ac:dyDescent="0.4">
      <c r="B28" s="2" t="s">
        <v>52</v>
      </c>
      <c r="C28">
        <v>4</v>
      </c>
      <c r="D28">
        <f t="shared" si="7"/>
        <v>1</v>
      </c>
      <c r="E28">
        <f t="shared" si="7"/>
        <v>0.22424536749539059</v>
      </c>
      <c r="F28">
        <f t="shared" si="7"/>
        <v>0.19287721555290044</v>
      </c>
      <c r="G28">
        <f t="shared" si="7"/>
        <v>0.15531754259882585</v>
      </c>
      <c r="H28">
        <f t="shared" si="7"/>
        <v>0.1917921127270342</v>
      </c>
      <c r="I28">
        <f t="shared" si="7"/>
        <v>0.36956690260995739</v>
      </c>
      <c r="J28">
        <f t="shared" si="7"/>
        <v>2.5654788737236451</v>
      </c>
      <c r="K28">
        <f t="shared" si="7"/>
        <v>11.406929229376006</v>
      </c>
      <c r="L28">
        <f t="shared" si="7"/>
        <v>98.152998779654652</v>
      </c>
      <c r="N28">
        <f t="shared" si="8"/>
        <v>511.7676497956395</v>
      </c>
    </row>
    <row r="29" spans="2:15" x14ac:dyDescent="0.4">
      <c r="B29" s="2"/>
      <c r="C29">
        <v>5</v>
      </c>
      <c r="D29">
        <f t="shared" si="7"/>
        <v>1</v>
      </c>
      <c r="E29">
        <f t="shared" si="7"/>
        <v>0.51187955424896436</v>
      </c>
      <c r="F29">
        <f t="shared" si="7"/>
        <v>0.35928147395987292</v>
      </c>
      <c r="G29">
        <f t="shared" si="7"/>
        <v>0.3496857875071952</v>
      </c>
      <c r="H29">
        <f t="shared" si="7"/>
        <v>0.64844067028929109</v>
      </c>
      <c r="I29">
        <f t="shared" si="7"/>
        <v>0.5934206991354859</v>
      </c>
      <c r="J29">
        <f t="shared" si="7"/>
        <v>6.4635368933956148</v>
      </c>
      <c r="K29">
        <f t="shared" si="7"/>
        <v>60.727640981824273</v>
      </c>
      <c r="L29">
        <f t="shared" si="7"/>
        <v>403.13463815588744</v>
      </c>
      <c r="N29">
        <f t="shared" si="8"/>
        <v>621.69857109060661</v>
      </c>
    </row>
    <row r="30" spans="2:15" x14ac:dyDescent="0.4">
      <c r="B30" s="2"/>
      <c r="C30">
        <v>6</v>
      </c>
      <c r="D30">
        <f t="shared" si="7"/>
        <v>1</v>
      </c>
      <c r="E30">
        <f t="shared" si="7"/>
        <v>0.31466247289929544</v>
      </c>
      <c r="F30">
        <f t="shared" si="7"/>
        <v>0.29795781344484046</v>
      </c>
      <c r="G30">
        <f t="shared" si="7"/>
        <v>0.3987584837868145</v>
      </c>
      <c r="H30">
        <f t="shared" si="7"/>
        <v>0.46237557130271606</v>
      </c>
      <c r="I30">
        <f t="shared" si="7"/>
        <v>0.49551474847849919</v>
      </c>
      <c r="J30">
        <f t="shared" si="7"/>
        <v>3.3881717297004807</v>
      </c>
      <c r="K30">
        <f t="shared" si="7"/>
        <v>40.178070662854175</v>
      </c>
      <c r="L30">
        <f t="shared" si="7"/>
        <v>249.92987231368016</v>
      </c>
      <c r="N30">
        <f t="shared" si="8"/>
        <v>540.5343357771203</v>
      </c>
      <c r="O30">
        <f>TTEST(N25:N27,N28:N30,2,3)</f>
        <v>2.5967609607581584E-3</v>
      </c>
    </row>
    <row r="33" spans="3:12" x14ac:dyDescent="0.4">
      <c r="D33">
        <v>1</v>
      </c>
      <c r="E33">
        <v>4</v>
      </c>
      <c r="F33">
        <v>8</v>
      </c>
      <c r="G33">
        <v>12</v>
      </c>
      <c r="H33">
        <v>24</v>
      </c>
      <c r="I33">
        <v>48</v>
      </c>
      <c r="J33">
        <v>96</v>
      </c>
      <c r="K33">
        <v>144</v>
      </c>
      <c r="L33">
        <v>192</v>
      </c>
    </row>
    <row r="34" spans="3:12" x14ac:dyDescent="0.4">
      <c r="C34" t="s">
        <v>56</v>
      </c>
      <c r="D34">
        <v>1</v>
      </c>
      <c r="E34">
        <v>0.12692146650016947</v>
      </c>
      <c r="F34">
        <v>5.6981430443332655E-2</v>
      </c>
      <c r="G34">
        <v>3.1342822357643275E-2</v>
      </c>
      <c r="H34">
        <v>2.2095542708018428E-2</v>
      </c>
      <c r="I34">
        <f t="shared" ref="I34:L34" si="9">AVERAGE(I25:I27)</f>
        <v>3.6996528060425547E-2</v>
      </c>
      <c r="J34">
        <f t="shared" si="9"/>
        <v>0.31962619703460021</v>
      </c>
      <c r="K34">
        <f t="shared" si="9"/>
        <v>0.486866929792442</v>
      </c>
      <c r="L34">
        <f t="shared" si="9"/>
        <v>3.104679405986797</v>
      </c>
    </row>
    <row r="35" spans="3:12" x14ac:dyDescent="0.4">
      <c r="C35" t="s">
        <v>57</v>
      </c>
      <c r="D35">
        <v>1</v>
      </c>
      <c r="E35">
        <v>0.3761309793215859</v>
      </c>
      <c r="F35">
        <v>0.28846325640007658</v>
      </c>
      <c r="G35">
        <v>0.27423188727360609</v>
      </c>
      <c r="H35">
        <v>0.40121514067434533</v>
      </c>
      <c r="I35">
        <f t="shared" ref="I35:L35" si="10">AVERAGE(I28:I30)</f>
        <v>0.48616745007464751</v>
      </c>
      <c r="J35">
        <f t="shared" si="10"/>
        <v>4.1390624989399134</v>
      </c>
      <c r="K35">
        <f t="shared" si="10"/>
        <v>37.437546958018153</v>
      </c>
      <c r="L35">
        <f t="shared" si="10"/>
        <v>250.40583641640742</v>
      </c>
    </row>
    <row r="36" spans="3:12" x14ac:dyDescent="0.4">
      <c r="C36" t="s">
        <v>58</v>
      </c>
      <c r="D36">
        <v>0</v>
      </c>
      <c r="E36">
        <v>4.9818254581263599E-2</v>
      </c>
      <c r="F36">
        <v>3.1187484603201705E-2</v>
      </c>
      <c r="G36">
        <v>1.2537759759377673E-2</v>
      </c>
      <c r="H36">
        <v>1.0236392550887543E-2</v>
      </c>
      <c r="I36">
        <f t="shared" ref="I36:L36" si="11">STDEV(I25:I27)</f>
        <v>3.1771896619096393E-2</v>
      </c>
      <c r="J36">
        <f t="shared" si="11"/>
        <v>0.30006668516500623</v>
      </c>
      <c r="K36">
        <f t="shared" si="11"/>
        <v>0.45532962197963323</v>
      </c>
      <c r="L36">
        <f t="shared" si="11"/>
        <v>1.8962520396716618</v>
      </c>
    </row>
    <row r="37" spans="3:12" x14ac:dyDescent="0.4">
      <c r="C37" t="s">
        <v>59</v>
      </c>
      <c r="D37">
        <v>0</v>
      </c>
      <c r="E37">
        <v>0.1307643074524838</v>
      </c>
      <c r="F37">
        <v>6.9463012743902874E-2</v>
      </c>
      <c r="G37">
        <v>0.11819828915967122</v>
      </c>
      <c r="H37">
        <v>0.19875674191607703</v>
      </c>
      <c r="I37">
        <f t="shared" ref="I37:L37" si="12">STDEV(I28:I30)</f>
        <v>0.11221924765970945</v>
      </c>
      <c r="J37">
        <f t="shared" si="12"/>
        <v>2.0546512579216394</v>
      </c>
      <c r="K37">
        <f t="shared" si="12"/>
        <v>24.774301293368456</v>
      </c>
      <c r="L37">
        <f t="shared" si="12"/>
        <v>152.49137679070225</v>
      </c>
    </row>
  </sheetData>
  <mergeCells count="6">
    <mergeCell ref="B28:B30"/>
    <mergeCell ref="B5:B7"/>
    <mergeCell ref="B8:B10"/>
    <mergeCell ref="B16:B18"/>
    <mergeCell ref="B19:B21"/>
    <mergeCell ref="B25:B27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1-24h</vt:lpstr>
      <vt:lpstr>1-192h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ichise</dc:creator>
  <cp:lastModifiedBy>hiroshi ichise</cp:lastModifiedBy>
  <dcterms:created xsi:type="dcterms:W3CDTF">2019-05-10T07:56:06Z</dcterms:created>
  <dcterms:modified xsi:type="dcterms:W3CDTF">2019-10-14T04:51:11Z</dcterms:modified>
</cp:coreProperties>
</file>